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xr:revisionPtr revIDLastSave="0" documentId="8_{7758AD43-D4B2-1743-A0FE-4B21D8692DD6}" xr6:coauthVersionLast="47" xr6:coauthVersionMax="47" xr10:uidLastSave="{00000000-0000-0000-0000-000000000000}"/>
  <bookViews>
    <workbookView xWindow="390" yWindow="555" windowWidth="19815" windowHeight="7365" xr2:uid="{00000000-000D-0000-FFFF-FFFF00000000}"/>
  </bookViews>
  <sheets>
    <sheet name="page1,2" sheetId="1" r:id="rId1"/>
    <sheet name="page3" sheetId="2" r:id="rId2"/>
    <sheet name="income_par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3" l="1"/>
  <c r="R25" i="3"/>
  <c r="Q25" i="3"/>
  <c r="P25" i="3"/>
  <c r="O25" i="3"/>
  <c r="N25" i="3"/>
  <c r="M25" i="3"/>
  <c r="L25" i="3"/>
  <c r="K25" i="3"/>
  <c r="I25" i="3"/>
  <c r="H25" i="3"/>
  <c r="G25" i="3"/>
  <c r="F25" i="3"/>
  <c r="E25" i="3"/>
  <c r="D25" i="3"/>
  <c r="C25" i="3"/>
  <c r="B25" i="3"/>
  <c r="J24" i="3"/>
  <c r="J23" i="3"/>
  <c r="J18" i="3"/>
  <c r="J17" i="3"/>
  <c r="J16" i="3"/>
  <c r="J15" i="3"/>
  <c r="J14" i="3"/>
  <c r="J13" i="3"/>
  <c r="J12" i="3"/>
  <c r="J11" i="3"/>
  <c r="J10" i="3"/>
  <c r="J9" i="3"/>
  <c r="J8" i="3"/>
  <c r="J7" i="3"/>
  <c r="J25" i="3"/>
  <c r="K54" i="2"/>
  <c r="K49" i="1"/>
  <c r="I55" i="1"/>
  <c r="I41" i="1"/>
  <c r="I32" i="1"/>
  <c r="I27" i="1"/>
  <c r="I26" i="1"/>
  <c r="I37" i="1"/>
  <c r="I42" i="1"/>
  <c r="I43" i="1"/>
  <c r="I49" i="1"/>
  <c r="G17" i="1"/>
  <c r="I17" i="1"/>
  <c r="K17" i="1"/>
  <c r="I57" i="1"/>
  <c r="I56" i="1"/>
</calcChain>
</file>

<file path=xl/sharedStrings.xml><?xml version="1.0" encoding="utf-8"?>
<sst xmlns="http://schemas.openxmlformats.org/spreadsheetml/2006/main" count="281" uniqueCount="221">
  <si>
    <t>INCOME  TAX  CALCULATION  STATEMENT</t>
  </si>
  <si>
    <t>FOR  THE  PERIOD  FROM  01.03.2022 TO  28.02.2023</t>
  </si>
  <si>
    <t>ASSESSMENT  YEAR  2023 - 2024</t>
  </si>
  <si>
    <t xml:space="preserve">Name:         </t>
  </si>
  <si>
    <t>Office:</t>
  </si>
  <si>
    <t>Government Polytechnic College</t>
  </si>
  <si>
    <t>Designation:</t>
  </si>
  <si>
    <t xml:space="preserve">Coimbatore </t>
  </si>
  <si>
    <t xml:space="preserve">PAN No.:      </t>
  </si>
  <si>
    <t>TAN No.</t>
  </si>
  <si>
    <t>CMBT06128D</t>
  </si>
  <si>
    <t xml:space="preserve"> </t>
  </si>
  <si>
    <t>1.</t>
  </si>
  <si>
    <r>
      <rPr>
        <b/>
        <sz val="9"/>
        <rFont val="Arial"/>
      </rPr>
      <t>TOTAL ANNUAL GROSS SALARY INCOME</t>
    </r>
    <r>
      <rPr>
        <sz val="9"/>
        <rFont val="Arial"/>
      </rPr>
      <t>: Including HRA, SLS, Additional Charge allowance,   Arrears and any other income (Excluding cash allowance if any)</t>
    </r>
  </si>
  <si>
    <t>Rs.</t>
  </si>
  <si>
    <t>2.</t>
  </si>
  <si>
    <r>
      <rPr>
        <b/>
        <sz val="9"/>
        <rFont val="Arial"/>
      </rPr>
      <t>LESS</t>
    </r>
    <r>
      <rPr>
        <sz val="9"/>
        <rFont val="Arial"/>
      </rPr>
      <t xml:space="preserve"> - HRA  (sec.10(13A) &amp; Rule 2A)</t>
    </r>
  </si>
  <si>
    <r>
      <rPr>
        <b/>
        <sz val="9"/>
        <rFont val="Arial"/>
      </rPr>
      <t>A</t>
    </r>
    <r>
      <rPr>
        <sz val="9"/>
        <rFont val="Arial"/>
      </rPr>
      <t xml:space="preserve">  Actual Rent Paid </t>
    </r>
  </si>
  <si>
    <r>
      <rPr>
        <b/>
        <sz val="9"/>
        <rFont val="Arial"/>
      </rPr>
      <t xml:space="preserve">B </t>
    </r>
    <r>
      <rPr>
        <sz val="9"/>
        <rFont val="Arial"/>
      </rPr>
      <t xml:space="preserve"> Less:10% of (Pay + DA) </t>
    </r>
  </si>
  <si>
    <r>
      <rPr>
        <b/>
        <sz val="9"/>
        <rFont val="Arial"/>
      </rPr>
      <t>C</t>
    </r>
    <r>
      <rPr>
        <sz val="9"/>
        <rFont val="Arial"/>
      </rPr>
      <t xml:space="preserve">  ( A - B ) </t>
    </r>
  </si>
  <si>
    <r>
      <rPr>
        <b/>
        <sz val="9"/>
        <rFont val="Arial"/>
      </rPr>
      <t xml:space="preserve">D  </t>
    </r>
    <r>
      <rPr>
        <sz val="9"/>
        <rFont val="Arial"/>
      </rPr>
      <t xml:space="preserve"> Actual HRA received</t>
    </r>
  </si>
  <si>
    <t xml:space="preserve"> Least of the above (C or D) </t>
  </si>
  <si>
    <t>3.</t>
  </si>
  <si>
    <t>GROSS SALARY INCOME  (1 - 2)</t>
  </si>
  <si>
    <t>4.</t>
  </si>
  <si>
    <t xml:space="preserve">LESS:  </t>
  </si>
  <si>
    <t>(i) Standard deduction Less</t>
  </si>
  <si>
    <t>(i) Professional Tax</t>
  </si>
  <si>
    <t>5.</t>
  </si>
  <si>
    <t>TAXABLE SALARY INCOME [ 3 - 4 ]</t>
  </si>
  <si>
    <t>6.</t>
  </si>
  <si>
    <t>INCOME FROM HOUSE PROPERTY</t>
  </si>
  <si>
    <t>Gross  Annual  Value</t>
  </si>
  <si>
    <t>Less: Deduction for interest payable on housing      loan (Refer Page No.3 Note 1) (sanctioned on 26th Sep.2005)</t>
  </si>
  <si>
    <t>7.</t>
  </si>
  <si>
    <r>
      <rPr>
        <b/>
        <sz val="8"/>
        <rFont val="Arial"/>
      </rPr>
      <t>Add</t>
    </r>
    <r>
      <rPr>
        <sz val="8"/>
        <rFont val="Arial"/>
      </rPr>
      <t>:  any other income (if any) interest in fixed deposit,  divident,  NSC  Interest, etc.Interest on PCA arrs.</t>
    </r>
  </si>
  <si>
    <t>8.</t>
  </si>
  <si>
    <t>GROSS  TOTAL  INCOME  [ 5 + 6 + 7 ]</t>
  </si>
  <si>
    <t>9.</t>
  </si>
  <si>
    <r>
      <rPr>
        <b/>
        <sz val="9"/>
        <rFont val="Arial"/>
      </rPr>
      <t>LESS</t>
    </r>
    <r>
      <rPr>
        <sz val="8"/>
        <rFont val="Arial"/>
      </rPr>
      <t>: DEDUCTION UNDER  CHAPTER VI A
(i) U/s 80C:  As  per  details  attached  (Note 4)</t>
    </r>
  </si>
  <si>
    <t>A.</t>
  </si>
  <si>
    <t xml:space="preserve">LIC Premium </t>
  </si>
  <si>
    <t>B.</t>
  </si>
  <si>
    <t>G.P.F. (GPF + GPF Arr.)</t>
  </si>
  <si>
    <t>C.</t>
  </si>
  <si>
    <t>S.P.F.  &amp;  F.B.F.</t>
  </si>
  <si>
    <t>L.I.C.  Premium  ( Note 3 )</t>
  </si>
  <si>
    <t>D.</t>
  </si>
  <si>
    <t>C.T.D.</t>
  </si>
  <si>
    <t>E.</t>
  </si>
  <si>
    <t>U.T.I  (ULIP) / PLI</t>
  </si>
  <si>
    <t>F.</t>
  </si>
  <si>
    <t>NSC  VIII  Issue</t>
  </si>
  <si>
    <t>G.</t>
  </si>
  <si>
    <t>Interest  accrued  on  NSC's</t>
  </si>
  <si>
    <t>H.</t>
  </si>
  <si>
    <t>Repayment  of  Housing  Loan (for Principal Max Rs.1,00,000/-)</t>
  </si>
  <si>
    <t>I.</t>
  </si>
  <si>
    <t>Tuition  Fees (Please  Refer  page  No.3  Note. No.3)</t>
  </si>
  <si>
    <t>J.</t>
  </si>
  <si>
    <t>Equitity  Linked  Saving  Scheme (ELSS)</t>
  </si>
  <si>
    <t>K.</t>
  </si>
  <si>
    <t>Subscription to Equity  shares / Debentures  or Units  of  Intrastructure  sector  (Like ICICI,  IDBI  Infrastructure  bonds)</t>
  </si>
  <si>
    <t>L.</t>
  </si>
  <si>
    <t>P.P.F.  / R.P.F.</t>
  </si>
  <si>
    <r>
      <rPr>
        <b/>
        <sz val="8"/>
        <rFont val="Arial"/>
      </rPr>
      <t xml:space="preserve">                             TOTAL ELIGIBLE AMOUNT 
( i) ( A to  L )] </t>
    </r>
    <r>
      <rPr>
        <sz val="8"/>
        <rFont val="Arial"/>
      </rPr>
      <t>Maximum  amount  of  Deduction  u/s 80 C  is  Rs.1,50,000/-</t>
    </r>
  </si>
  <si>
    <t>( ii )</t>
  </si>
  <si>
    <r>
      <rPr>
        <b/>
        <sz val="8"/>
        <rFont val="Arial"/>
      </rPr>
      <t xml:space="preserve">U / S  80 CCC :  </t>
    </r>
    <r>
      <rPr>
        <sz val="8"/>
        <rFont val="Arial"/>
      </rPr>
      <t>Contribution  to  pension  fund</t>
    </r>
  </si>
  <si>
    <t>( iii )</t>
  </si>
  <si>
    <r>
      <rPr>
        <b/>
        <sz val="8"/>
        <rFont val="Arial"/>
      </rPr>
      <t xml:space="preserve">U / S  80 CCD :  </t>
    </r>
    <r>
      <rPr>
        <sz val="8"/>
        <rFont val="Arial"/>
      </rPr>
      <t>Contribution  to  pension  scheme  of  central  Govt.</t>
    </r>
  </si>
  <si>
    <t>( iv )</t>
  </si>
  <si>
    <r>
      <rPr>
        <b/>
        <sz val="8"/>
        <rFont val="Arial"/>
      </rPr>
      <t xml:space="preserve">U / S  80 CCE :  </t>
    </r>
    <r>
      <rPr>
        <sz val="8"/>
        <rFont val="Arial"/>
      </rPr>
      <t>Aggregate  amount  of  deduction  u/s 80C, 80CCC and  80 CCD  is  restricted  to  Rs.1,50,000/-  by  sec. 80  CCE</t>
    </r>
  </si>
  <si>
    <t>( v )</t>
  </si>
  <si>
    <r>
      <rPr>
        <b/>
        <sz val="8"/>
        <rFont val="Arial"/>
      </rPr>
      <t>U / S  80D</t>
    </r>
    <r>
      <rPr>
        <sz val="8"/>
        <rFont val="Arial"/>
      </rPr>
      <t xml:space="preserve"> :  Medical  insurance  premium  paid  in  the  name  of  assessee,  spouse,  dependent  parent  or  dependant  children  Max Rs.15,000/-</t>
    </r>
  </si>
  <si>
    <t xml:space="preserve">I PAGE TOTAL                                             C/O </t>
  </si>
  <si>
    <t>I PAGE TOTAL                                             B/F</t>
  </si>
  <si>
    <t>(vi)</t>
  </si>
  <si>
    <r>
      <rPr>
        <b/>
        <sz val="8"/>
        <rFont val="Arial"/>
      </rPr>
      <t>U / S 80DD</t>
    </r>
    <r>
      <rPr>
        <sz val="8"/>
        <rFont val="Arial"/>
      </rPr>
      <t xml:space="preserve"> :  Expenses  on  medical  treatment  etc.,  and  deposit  made  for  maintenance  of  handicapped  dependents (Max  Rs.75,000/-) in  case  of  severe  disabilities  Rs.1,25,000/-</t>
    </r>
  </si>
  <si>
    <t>(vii)</t>
  </si>
  <si>
    <r>
      <rPr>
        <b/>
        <sz val="8"/>
        <rFont val="Arial"/>
      </rPr>
      <t>U / S 80DDB</t>
    </r>
    <r>
      <rPr>
        <sz val="8"/>
        <rFont val="Arial"/>
      </rPr>
      <t xml:space="preserve"> :  Medical  expenses  towards  treatment  of  himself,  or  a  dependent  relative  for  specified  diseases  and  ailments  (amounts  actually  paid  or  Rs.40,000/- Whichever  is  less,  form  10  should  be  enclosed)  for  senior  citizen  Rs.60,000/-  or  expenditure  incurred</t>
    </r>
  </si>
  <si>
    <t>(viii)</t>
  </si>
  <si>
    <r>
      <rPr>
        <b/>
        <sz val="8"/>
        <rFont val="Arial"/>
      </rPr>
      <t>U / S 80 E</t>
    </r>
    <r>
      <rPr>
        <sz val="8"/>
        <rFont val="Arial"/>
      </rPr>
      <t xml:space="preserve"> : Repayment  of  interest  on  loan  taken  for  higher  studies  availed  by  the  assessee</t>
    </r>
  </si>
  <si>
    <t>(ix)</t>
  </si>
  <si>
    <r>
      <rPr>
        <b/>
        <sz val="8"/>
        <rFont val="Arial"/>
      </rPr>
      <t>U / S  80 G</t>
    </r>
    <r>
      <rPr>
        <sz val="8"/>
        <rFont val="Arial"/>
      </rPr>
      <t xml:space="preserve"> :  Donation  to  approved  funds  and  charitable  institutions
</t>
    </r>
  </si>
  <si>
    <t>( x )</t>
  </si>
  <si>
    <r>
      <rPr>
        <b/>
        <sz val="8"/>
        <rFont val="Arial"/>
      </rPr>
      <t>U / S  80 U</t>
    </r>
    <r>
      <rPr>
        <sz val="8"/>
        <rFont val="Arial"/>
      </rPr>
      <t xml:space="preserve"> :  Deduction  in  respect  of  tatally  blind  or  mentally  retarded  or  permanent  physically  handicapped  persons ( Upto Rs.75,000/- if  disabilities  is  over  40%  and  Rs.1,25,000/-  if  disabilities  is  over  80%</t>
    </r>
  </si>
  <si>
    <t>GRAND  TOTAL  [ SUM  OF  9(i)  TO  9(x) ]</t>
  </si>
  <si>
    <t>10.</t>
  </si>
  <si>
    <r>
      <rPr>
        <b/>
        <sz val="8"/>
        <rFont val="Arial"/>
      </rPr>
      <t xml:space="preserve">TOTAL  TAXABLE  INCOME  ( 8 - 9 )
</t>
    </r>
    <r>
      <rPr>
        <sz val="8"/>
        <rFont val="Arial"/>
      </rPr>
      <t>(Rounded  off  to  nearest  ten  rupees)
Note: ALL  DEDUCTION UNDER COLUMN 9(i)  TO  9(x)  CANNOT  EXCEED  GROSS  TOTAL INCOME</t>
    </r>
  </si>
  <si>
    <r>
      <rPr>
        <b/>
        <sz val="9"/>
        <rFont val="Arial"/>
      </rPr>
      <t xml:space="preserve">COMPUTATION  OF  TAX: </t>
    </r>
    <r>
      <rPr>
        <sz val="9"/>
        <rFont val="Arial"/>
      </rPr>
      <t>( Rounded  off  to  nearest  one  rupee)</t>
    </r>
  </si>
  <si>
    <r>
      <rPr>
        <i/>
        <sz val="10"/>
        <rFont val="Arial"/>
      </rPr>
      <t xml:space="preserve">Table  1 : </t>
    </r>
    <r>
      <rPr>
        <i/>
        <sz val="8"/>
        <rFont val="Arial"/>
      </rPr>
      <t>Tax  rates  applicable  to  Men and Women Employees</t>
    </r>
  </si>
  <si>
    <t>TAXABLE  INCOME</t>
  </si>
  <si>
    <t>INCOME  TAX  RATE</t>
  </si>
  <si>
    <t>INCOME  TAX                                          Rs.</t>
  </si>
  <si>
    <t>Upto  Rs.2,50,000</t>
  </si>
  <si>
    <t>Nil</t>
  </si>
  <si>
    <t>Rs.2,50,001  to  Rs.5,00,000</t>
  </si>
  <si>
    <t>5%  of  the  amt  exceeding  Rs.2,50,000</t>
  </si>
  <si>
    <t>Rs.5,00,001  to  Rs.10,00,000</t>
  </si>
  <si>
    <t>Rs. 12500+20% of amt exceeding Rs.5,00,000</t>
  </si>
  <si>
    <t>Exceeding  Rs.10,00,000</t>
  </si>
  <si>
    <t>Rs. 1,12,500+30% of the amt exceeding Rs.10,00,000</t>
  </si>
  <si>
    <t>Table  2 : Education Cess</t>
  </si>
  <si>
    <t>Education  cess of  4% is payable on  total tax</t>
  </si>
  <si>
    <t>11.</t>
  </si>
  <si>
    <r>
      <rPr>
        <b/>
        <sz val="10"/>
        <rFont val="Arial"/>
      </rPr>
      <t xml:space="preserve">Tax  payable  on  Taxable  Income </t>
    </r>
    <r>
      <rPr>
        <sz val="10"/>
        <rFont val="Arial"/>
      </rPr>
      <t xml:space="preserve"> :                                                                                                      
(As per  table  1 or 2  as  above)</t>
    </r>
  </si>
  <si>
    <t>12</t>
  </si>
  <si>
    <t>Less: Rebate u/s 87A (Applicable if the Total Taxable Income does not exceed Rs.5,00,000/-)</t>
  </si>
  <si>
    <t>13</t>
  </si>
  <si>
    <t xml:space="preserve">Tax  payable after Rebate                                                                         
</t>
  </si>
  <si>
    <t>14</t>
  </si>
  <si>
    <r>
      <rPr>
        <b/>
        <sz val="10"/>
        <rFont val="Arial"/>
      </rPr>
      <t>ADD</t>
    </r>
    <r>
      <rPr>
        <sz val="10"/>
        <rFont val="Arial"/>
      </rPr>
      <t xml:space="preserve"> :  Education  cess  @ 4%  on  Tax  Payable</t>
    </r>
  </si>
  <si>
    <t>15</t>
  </si>
  <si>
    <t>Total  Tax  Payable</t>
  </si>
  <si>
    <t>16</t>
  </si>
  <si>
    <r>
      <rPr>
        <b/>
        <sz val="10"/>
        <rFont val="Arial"/>
      </rPr>
      <t>LESS</t>
    </r>
    <r>
      <rPr>
        <sz val="10"/>
        <rFont val="Arial"/>
      </rPr>
      <t xml:space="preserve"> : Rebate  u / s 86, 89, 90  or  91</t>
    </r>
  </si>
  <si>
    <t>17</t>
  </si>
  <si>
    <r>
      <rPr>
        <b/>
        <sz val="10"/>
        <rFont val="Arial"/>
      </rPr>
      <t>LESS</t>
    </r>
    <r>
      <rPr>
        <sz val="10"/>
        <rFont val="Arial"/>
      </rPr>
      <t xml:space="preserve"> : Pre paid  Tax (Advance  tax,  TDS)</t>
    </r>
  </si>
  <si>
    <t>18</t>
  </si>
  <si>
    <r>
      <rPr>
        <b/>
        <sz val="10"/>
        <rFont val="Arial"/>
      </rPr>
      <t>LESS</t>
    </r>
    <r>
      <rPr>
        <sz val="10"/>
        <rFont val="Arial"/>
      </rPr>
      <t xml:space="preserve"> : Pre paid  Education Cess</t>
    </r>
  </si>
  <si>
    <t>19</t>
  </si>
  <si>
    <t>Income Tax to be deducted from February 2023 salary (excluding cess)</t>
  </si>
  <si>
    <t>20</t>
  </si>
  <si>
    <t>Education Cess to be deducted from February 2023 salary</t>
  </si>
  <si>
    <t>CERTIFICATE</t>
  </si>
  <si>
    <t>Certified  that  I was occupying  rental  house  and  paying  monthly  rent  of   Rs.     pm.</t>
  </si>
  <si>
    <t xml:space="preserve">Signature          </t>
  </si>
  <si>
    <t>:</t>
  </si>
  <si>
    <t xml:space="preserve">Station   : </t>
  </si>
  <si>
    <t xml:space="preserve">Name </t>
  </si>
  <si>
    <t xml:space="preserve">Date       </t>
  </si>
  <si>
    <t xml:space="preserve">Designation       </t>
  </si>
  <si>
    <t>1.  Certified  that  I was occupying  the house alloted by the accommodation controller/PWD/TNHP  on payment of rent of</t>
  </si>
  <si>
    <t xml:space="preserve">.    Rs.     /-  per  month from                 to            . </t>
  </si>
  <si>
    <t>2.  Certified  that  I was occupying  rental  house  and  paying  monthly  rent  of   Rs.      /- pm.</t>
  </si>
  <si>
    <t>3. Certified that I am paying  a sum of Rs.      /- towards LIC premium and the policies are kept alive.</t>
  </si>
  <si>
    <t>4.  Certified  that  a  sum  of  Rs.-----/- is  being  paid  by  me  towards  C.T.D.  And  the  cumulative  time  is  for  10 / 15 years.</t>
  </si>
  <si>
    <t xml:space="preserve">Station   : Coimbatore </t>
  </si>
  <si>
    <t>Signature          :</t>
  </si>
  <si>
    <t xml:space="preserve">Date       :  </t>
  </si>
  <si>
    <t xml:space="preserve">Designation       :  </t>
  </si>
  <si>
    <t>Note 1:  INTEREST  PAYABLE ON HOUSING LOAN</t>
  </si>
  <si>
    <t>( i )</t>
  </si>
  <si>
    <t>For one self occupied property Gross Annual Value shall be nil</t>
  </si>
  <si>
    <t>Deduction for interest payable on housing loan (self occupied property)  can be claimed up to Rs.1,50,000/-  if funds</t>
  </si>
  <si>
    <t xml:space="preserve">borrowed on or after 1.4.1999  and  the  house property is acquired of constructed with in 3 years from the end of </t>
  </si>
  <si>
    <t>the year in which such funds were borrowed</t>
  </si>
  <si>
    <r>
      <rPr>
        <b/>
        <sz val="8"/>
        <rFont val="Arial"/>
      </rPr>
      <t>In other case</t>
    </r>
    <r>
      <rPr>
        <sz val="8"/>
        <rFont val="Arial"/>
      </rPr>
      <t xml:space="preserve"> (i.e. case not covered above)  maximum  deduction for interest payable on housing loan is restricted</t>
    </r>
  </si>
  <si>
    <t>to Rs.30,000/-  amount  of loss  which  would  be  eligible  for set  off  against the  salary  income</t>
  </si>
  <si>
    <t>The loss  on house property  has  to  be  climbed in form no.12B in Triplicate</t>
  </si>
  <si>
    <t>In such cases  HRA  received  by the assessee  is  fully  taxable</t>
  </si>
  <si>
    <t>(ii)</t>
  </si>
  <si>
    <t>For letout property - all eligible interest are allowed as deduction where as gross annual value  shall be fully taxable.</t>
  </si>
  <si>
    <t>Note 2:  TUITION  FEES</t>
  </si>
  <si>
    <t>The payment of tuition fees  at the time of admission or there after to any university, college, school or other educational</t>
  </si>
  <si>
    <t xml:space="preserve">institution with in India for the purpose of full-time education of any two children of an individual is eligible for edduction </t>
  </si>
  <si>
    <t>under section 80 C</t>
  </si>
  <si>
    <t>This  benefit is only for the amount of tuition fees for full time education and  shall not include any payment towards</t>
  </si>
  <si>
    <t>development fees or donation or payment of similar nature and payment made for education to any institution outside india</t>
  </si>
  <si>
    <t>The deduction will be on actual payment basis and not a fixed amout accordingly, evidence of payment will be required</t>
  </si>
  <si>
    <t>to be submitted along with the return of income.</t>
  </si>
  <si>
    <t>Deduction in respect of this payment shall be available with in the overall limits of Rs.1,50,000/- in respect of PF, PPF, NSC etc..</t>
  </si>
  <si>
    <t>Note 3:  LIFE  INSURANCE  PREMIUM  (restricted  to  20%  of sum assured)</t>
  </si>
  <si>
    <t xml:space="preserve">Life  insurance premium  paid  by  an  individual to affect  or  to  keep  in  force  an insurance on his own life,  life  of  the  </t>
  </si>
  <si>
    <t>spouse  or  any  child,  up to 20%  of  the  sum  insured.</t>
  </si>
  <si>
    <t>Note  4:  DEDUCTION  U/S  80 C</t>
  </si>
  <si>
    <t xml:space="preserve">Shall  be  allowed  with  respect  to  payment, in specified  schemes like contribution to PF,  PPF,  purchase  of  infra  bonds, </t>
  </si>
  <si>
    <t>L.I.C.  Premium  repayment  of  housing  loans,  tuition  fees  etc  subject  to  maximum  of  Rs.1,50,000/-.</t>
  </si>
  <si>
    <r>
      <rPr>
        <b/>
        <sz val="8"/>
        <rFont val="Arial"/>
      </rPr>
      <t>Note  5</t>
    </r>
    <r>
      <rPr>
        <sz val="8"/>
        <rFont val="Arial"/>
      </rPr>
      <t>:   Further,  aggregate  deduction  u / s  80C, 80CCC,  80CCD  shall  not  exceed  Rs.1,50,000/-.</t>
    </r>
  </si>
  <si>
    <t>PARTICULARS  OF  N.S.C.</t>
  </si>
  <si>
    <t>POST  OFFICE</t>
  </si>
  <si>
    <t>ISSUE NO.</t>
  </si>
  <si>
    <t>N.S.C. NUMBER</t>
  </si>
  <si>
    <t>AMOUNT</t>
  </si>
  <si>
    <t>DETAILS OF INTEREST  ACCRUED  ON  N.S.C.</t>
  </si>
  <si>
    <t>N.S.C. NO. &amp; NAME OF  POST OFFICE</t>
  </si>
  <si>
    <t xml:space="preserve">DATE OF PURCHASE </t>
  </si>
  <si>
    <t>RATE OF INT %</t>
  </si>
  <si>
    <t>PARTICULARS  OF  L.I.C. PREMIUM</t>
  </si>
  <si>
    <t>POLICY  NO.</t>
  </si>
  <si>
    <t>NAME OF THE INSURED &amp; RELATIONSHIP</t>
  </si>
  <si>
    <t>NAME OF POLICY</t>
  </si>
  <si>
    <t>SUM  INSURED</t>
  </si>
  <si>
    <t>PREMIUM PAID</t>
  </si>
  <si>
    <t>TOTAL</t>
  </si>
  <si>
    <t>DETAILS  OF  OTHER  ELIGIBLE  INVESTMENT  MADE  DURING  THE  FINANCIAL  YEAR</t>
  </si>
  <si>
    <t>NATURE OF INVESTMENT</t>
  </si>
  <si>
    <t>DATE OF INVESTMENT</t>
  </si>
  <si>
    <t>DATE OF MATURITY</t>
  </si>
  <si>
    <t>REMARKS</t>
  </si>
  <si>
    <t>STATEMENT SHOWING THE PAY AND OTHER ALLOWANCES DRAWN AND DEDUCTIONS PARTICULARS</t>
  </si>
  <si>
    <t xml:space="preserve">  FOR  THE  YEAR  2022 - 2023           (ASSESSMENT  YEAR   2023 - 2024)</t>
  </si>
  <si>
    <t xml:space="preserve">Name: </t>
  </si>
  <si>
    <t xml:space="preserve">Designation: </t>
  </si>
  <si>
    <t>Month</t>
  </si>
  <si>
    <t xml:space="preserve"> Pay
Rs.</t>
  </si>
  <si>
    <t xml:space="preserve"> Spl. Pay
Rs.</t>
  </si>
  <si>
    <t>DA       Rs.</t>
  </si>
  <si>
    <t>HRA  Rs.</t>
  </si>
  <si>
    <t>CCA   Rs.</t>
  </si>
  <si>
    <t>MA</t>
  </si>
  <si>
    <t>OA</t>
  </si>
  <si>
    <t>Remn</t>
  </si>
  <si>
    <t>TOTAL  Rs.</t>
  </si>
  <si>
    <t>DEDUCTIONS</t>
  </si>
  <si>
    <t>G.P.F./
C.P.S.</t>
  </si>
  <si>
    <t>S.P.F</t>
  </si>
  <si>
    <t>F.B.F.</t>
  </si>
  <si>
    <t>NHIS</t>
  </si>
  <si>
    <t>PLI</t>
  </si>
  <si>
    <t>IT</t>
  </si>
  <si>
    <t>IT Cess</t>
  </si>
  <si>
    <t>PROF.   TAX</t>
  </si>
  <si>
    <t>SLS</t>
  </si>
  <si>
    <t>DA Arrear / April</t>
  </si>
  <si>
    <t>DA Arrear /
Sept</t>
  </si>
  <si>
    <t>Remuneration</t>
  </si>
  <si>
    <t>Bouns</t>
  </si>
  <si>
    <t>Grand total</t>
  </si>
  <si>
    <t>Signature:</t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</si>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</sst>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Calibri"/>
      <scheme val="minor"/>
    </font>
    <font>
      <b/>
      <u/>
      <sz val="12"/>
      <name val="Arial"/>
    </font>
    <font>
      <b/>
      <u/>
      <sz val="10"/>
      <name val="Arial"/>
    </font>
    <font>
      <b/>
      <sz val="12"/>
      <name val="Arial"/>
    </font>
    <font>
      <b/>
      <sz val="10"/>
      <name val="Arial"/>
    </font>
    <font>
      <sz val="10"/>
      <name val="Calibri"/>
    </font>
    <font>
      <sz val="10"/>
      <name val="Arial"/>
    </font>
    <font>
      <b/>
      <sz val="9"/>
      <name val="Arial"/>
    </font>
    <font>
      <sz val="8"/>
      <name val="Arial"/>
    </font>
    <font>
      <sz val="9"/>
      <name val="Arial"/>
    </font>
    <font>
      <b/>
      <sz val="8"/>
      <name val="Arial"/>
    </font>
    <font>
      <i/>
      <sz val="10"/>
      <name val="Arial"/>
    </font>
    <font>
      <b/>
      <u/>
      <sz val="10"/>
      <name val="Arial"/>
    </font>
    <font>
      <b/>
      <u/>
      <sz val="10"/>
      <name val="Arial"/>
    </font>
    <font>
      <b/>
      <sz val="11"/>
      <name val="Arial"/>
    </font>
    <font>
      <b/>
      <sz val="12"/>
      <name val="CG Times"/>
    </font>
    <font>
      <sz val="11"/>
      <name val="Arial"/>
    </font>
    <font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FFFF00"/>
        <bgColor rgb="FFFFFF00"/>
      </patternFill>
    </fill>
    <fill>
      <patternFill patternType="solid">
        <fgColor rgb="FFFABF8F"/>
        <bgColor rgb="FFFABF8F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67">
    <xf numFmtId="0" fontId="0" fillId="0" borderId="0" xfId="0" applyFont="1" applyAlignment="1"/>
    <xf numFmtId="0" fontId="4" fillId="0" borderId="13" xfId="0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49" fontId="6" fillId="0" borderId="15" xfId="0" applyNumberFormat="1" applyFont="1" applyBorder="1" applyAlignment="1">
      <alignment horizontal="center"/>
    </xf>
    <xf numFmtId="0" fontId="6" fillId="0" borderId="17" xfId="0" applyFont="1" applyBorder="1" applyAlignment="1"/>
    <xf numFmtId="0" fontId="6" fillId="0" borderId="16" xfId="0" applyFont="1" applyBorder="1" applyAlignment="1"/>
    <xf numFmtId="0" fontId="6" fillId="0" borderId="16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49" fontId="6" fillId="0" borderId="19" xfId="0" applyNumberFormat="1" applyFont="1" applyBorder="1" applyAlignment="1">
      <alignment horizontal="center"/>
    </xf>
    <xf numFmtId="0" fontId="8" fillId="0" borderId="21" xfId="0" applyFont="1" applyBorder="1" applyAlignment="1">
      <alignment horizontal="right"/>
    </xf>
    <xf numFmtId="1" fontId="6" fillId="0" borderId="21" xfId="0" applyNumberFormat="1" applyFont="1" applyBorder="1" applyAlignment="1">
      <alignment horizontal="right"/>
    </xf>
    <xf numFmtId="0" fontId="6" fillId="0" borderId="20" xfId="0" applyFont="1" applyBorder="1" applyAlignment="1"/>
    <xf numFmtId="0" fontId="6" fillId="0" borderId="21" xfId="0" applyFont="1" applyBorder="1" applyAlignment="1"/>
    <xf numFmtId="0" fontId="6" fillId="0" borderId="20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49" fontId="6" fillId="0" borderId="23" xfId="0" applyNumberFormat="1" applyFont="1" applyBorder="1" applyAlignment="1">
      <alignment horizontal="center"/>
    </xf>
    <xf numFmtId="0" fontId="8" fillId="0" borderId="24" xfId="0" applyFont="1" applyBorder="1" applyAlignment="1">
      <alignment horizontal="right"/>
    </xf>
    <xf numFmtId="1" fontId="6" fillId="0" borderId="24" xfId="0" applyNumberFormat="1" applyFont="1" applyBorder="1" applyAlignment="1">
      <alignment horizontal="right"/>
    </xf>
    <xf numFmtId="0" fontId="6" fillId="0" borderId="25" xfId="0" applyFont="1" applyBorder="1" applyAlignment="1"/>
    <xf numFmtId="1" fontId="6" fillId="0" borderId="24" xfId="0" applyNumberFormat="1" applyFont="1" applyBorder="1" applyAlignment="1"/>
    <xf numFmtId="0" fontId="6" fillId="0" borderId="25" xfId="0" applyFont="1" applyBorder="1" applyAlignment="1">
      <alignment horizontal="right"/>
    </xf>
    <xf numFmtId="1" fontId="3" fillId="0" borderId="26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vertical="center"/>
    </xf>
    <xf numFmtId="1" fontId="6" fillId="0" borderId="24" xfId="0" applyNumberFormat="1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1" fontId="3" fillId="0" borderId="26" xfId="0" applyNumberFormat="1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17" xfId="0" applyFont="1" applyBorder="1" applyAlignment="1">
      <alignment horizontal="left"/>
    </xf>
    <xf numFmtId="0" fontId="8" fillId="0" borderId="17" xfId="0" applyFont="1" applyBorder="1" applyAlignment="1">
      <alignment horizontal="right"/>
    </xf>
    <xf numFmtId="1" fontId="6" fillId="0" borderId="21" xfId="0" applyNumberFormat="1" applyFont="1" applyBorder="1" applyAlignment="1"/>
    <xf numFmtId="1" fontId="3" fillId="0" borderId="22" xfId="0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/>
    <xf numFmtId="0" fontId="6" fillId="0" borderId="6" xfId="0" applyFont="1" applyBorder="1" applyAlignment="1"/>
    <xf numFmtId="0" fontId="3" fillId="0" borderId="7" xfId="0" applyFont="1" applyBorder="1" applyAlignment="1">
      <alignment horizontal="right"/>
    </xf>
    <xf numFmtId="0" fontId="6" fillId="0" borderId="21" xfId="0" applyFont="1" applyBorder="1" applyAlignment="1">
      <alignment horizontal="left"/>
    </xf>
    <xf numFmtId="49" fontId="6" fillId="0" borderId="23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left"/>
    </xf>
    <xf numFmtId="0" fontId="3" fillId="0" borderId="26" xfId="0" applyFont="1" applyBorder="1" applyAlignment="1">
      <alignment horizontal="right"/>
    </xf>
    <xf numFmtId="0" fontId="6" fillId="0" borderId="19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10" fillId="0" borderId="21" xfId="0" applyFont="1" applyBorder="1" applyAlignment="1">
      <alignment horizontal="center" vertical="top"/>
    </xf>
    <xf numFmtId="1" fontId="4" fillId="0" borderId="22" xfId="0" applyNumberFormat="1" applyFont="1" applyBorder="1" applyAlignment="1">
      <alignment horizontal="right" wrapText="1"/>
    </xf>
    <xf numFmtId="0" fontId="3" fillId="0" borderId="22" xfId="0" applyFont="1" applyBorder="1" applyAlignment="1">
      <alignment horizontal="left"/>
    </xf>
    <xf numFmtId="0" fontId="8" fillId="0" borderId="21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right" wrapText="1"/>
    </xf>
    <xf numFmtId="1" fontId="3" fillId="0" borderId="22" xfId="0" applyNumberFormat="1" applyFont="1" applyBorder="1" applyAlignment="1">
      <alignment horizontal="left"/>
    </xf>
    <xf numFmtId="0" fontId="4" fillId="0" borderId="21" xfId="0" applyFont="1" applyBorder="1" applyAlignment="1">
      <alignment horizontal="right" vertical="top" wrapText="1"/>
    </xf>
    <xf numFmtId="0" fontId="6" fillId="0" borderId="23" xfId="0" applyFont="1" applyBorder="1" applyAlignment="1">
      <alignment horizontal="center"/>
    </xf>
    <xf numFmtId="0" fontId="8" fillId="0" borderId="20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right" vertical="top" wrapText="1"/>
    </xf>
    <xf numFmtId="0" fontId="8" fillId="0" borderId="17" xfId="0" applyFont="1" applyBorder="1" applyAlignment="1">
      <alignment horizontal="center" vertical="top" wrapText="1"/>
    </xf>
    <xf numFmtId="1" fontId="3" fillId="0" borderId="18" xfId="0" applyNumberFormat="1" applyFont="1" applyBorder="1" applyAlignment="1">
      <alignment horizontal="left"/>
    </xf>
    <xf numFmtId="0" fontId="6" fillId="0" borderId="28" xfId="0" applyFont="1" applyBorder="1" applyAlignment="1">
      <alignment horizontal="center"/>
    </xf>
    <xf numFmtId="0" fontId="6" fillId="0" borderId="27" xfId="0" applyFont="1" applyBorder="1" applyAlignment="1">
      <alignment horizontal="right"/>
    </xf>
    <xf numFmtId="1" fontId="4" fillId="0" borderId="14" xfId="0" applyNumberFormat="1" applyFont="1" applyBorder="1" applyAlignment="1">
      <alignment horizontal="right" wrapText="1"/>
    </xf>
    <xf numFmtId="0" fontId="6" fillId="0" borderId="12" xfId="0" applyFont="1" applyBorder="1" applyAlignment="1">
      <alignment horizontal="right"/>
    </xf>
    <xf numFmtId="0" fontId="4" fillId="0" borderId="14" xfId="0" applyFont="1" applyBorder="1" applyAlignment="1">
      <alignment horizontal="left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right"/>
    </xf>
    <xf numFmtId="1" fontId="4" fillId="0" borderId="32" xfId="0" applyNumberFormat="1" applyFont="1" applyBorder="1" applyAlignment="1">
      <alignment horizontal="right" wrapText="1"/>
    </xf>
    <xf numFmtId="0" fontId="4" fillId="0" borderId="32" xfId="0" applyFont="1" applyBorder="1" applyAlignment="1">
      <alignment horizontal="left"/>
    </xf>
    <xf numFmtId="0" fontId="4" fillId="0" borderId="17" xfId="0" applyFont="1" applyBorder="1" applyAlignment="1">
      <alignment horizontal="right" vertical="top" wrapText="1"/>
    </xf>
    <xf numFmtId="0" fontId="8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1" fontId="6" fillId="0" borderId="0" xfId="0" applyNumberFormat="1" applyFont="1" applyAlignment="1"/>
    <xf numFmtId="1" fontId="4" fillId="0" borderId="12" xfId="0" applyNumberFormat="1" applyFont="1" applyBorder="1" applyAlignment="1">
      <alignment horizontal="right" wrapText="1"/>
    </xf>
    <xf numFmtId="0" fontId="6" fillId="0" borderId="27" xfId="0" applyFont="1" applyBorder="1" applyAlignment="1">
      <alignment horizontal="right" vertical="top"/>
    </xf>
    <xf numFmtId="0" fontId="6" fillId="0" borderId="1" xfId="0" applyFont="1" applyBorder="1" applyAlignment="1">
      <alignment horizontal="right" vertical="center"/>
    </xf>
    <xf numFmtId="1" fontId="3" fillId="0" borderId="3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center"/>
    </xf>
    <xf numFmtId="0" fontId="7" fillId="0" borderId="32" xfId="0" applyFont="1" applyBorder="1" applyAlignment="1"/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27" xfId="0" applyFont="1" applyBorder="1" applyAlignment="1"/>
    <xf numFmtId="0" fontId="6" fillId="0" borderId="12" xfId="0" applyFont="1" applyBorder="1" applyAlignment="1"/>
    <xf numFmtId="0" fontId="8" fillId="0" borderId="12" xfId="0" applyFont="1" applyBorder="1" applyAlignment="1"/>
    <xf numFmtId="0" fontId="8" fillId="0" borderId="14" xfId="0" applyFont="1" applyBorder="1" applyAlignment="1"/>
    <xf numFmtId="0" fontId="6" fillId="0" borderId="36" xfId="0" applyFont="1" applyBorder="1" applyAlignment="1"/>
    <xf numFmtId="49" fontId="6" fillId="0" borderId="20" xfId="0" applyNumberFormat="1" applyFont="1" applyBorder="1" applyAlignment="1">
      <alignment horizontal="center" vertical="top"/>
    </xf>
    <xf numFmtId="1" fontId="3" fillId="0" borderId="32" xfId="0" applyNumberFormat="1" applyFont="1" applyBorder="1" applyAlignment="1">
      <alignment horizontal="right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right" vertical="center"/>
    </xf>
    <xf numFmtId="49" fontId="6" fillId="0" borderId="20" xfId="0" applyNumberFormat="1" applyFont="1" applyBorder="1" applyAlignment="1">
      <alignment horizontal="center"/>
    </xf>
    <xf numFmtId="1" fontId="3" fillId="0" borderId="22" xfId="0" applyNumberFormat="1" applyFont="1" applyBorder="1" applyAlignment="1">
      <alignment horizontal="right" vertical="center"/>
    </xf>
    <xf numFmtId="1" fontId="3" fillId="0" borderId="22" xfId="0" applyNumberFormat="1" applyFont="1" applyBorder="1" applyAlignment="1"/>
    <xf numFmtId="49" fontId="6" fillId="0" borderId="37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vertical="center"/>
    </xf>
    <xf numFmtId="49" fontId="6" fillId="0" borderId="38" xfId="0" applyNumberFormat="1" applyFont="1" applyBorder="1" applyAlignment="1">
      <alignment horizontal="center"/>
    </xf>
    <xf numFmtId="0" fontId="6" fillId="0" borderId="24" xfId="0" applyFont="1" applyBorder="1" applyAlignment="1">
      <alignment horizontal="right"/>
    </xf>
    <xf numFmtId="1" fontId="3" fillId="0" borderId="39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/>
    <xf numFmtId="0" fontId="6" fillId="0" borderId="0" xfId="0" applyFont="1" applyAlignment="1"/>
    <xf numFmtId="0" fontId="8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39" xfId="0" applyFont="1" applyBorder="1" applyAlignment="1"/>
    <xf numFmtId="0" fontId="4" fillId="0" borderId="0" xfId="0" applyFont="1" applyAlignment="1"/>
    <xf numFmtId="0" fontId="4" fillId="0" borderId="39" xfId="0" applyFont="1" applyBorder="1" applyAlignment="1">
      <alignment horizontal="left"/>
    </xf>
    <xf numFmtId="0" fontId="4" fillId="0" borderId="10" xfId="0" applyFont="1" applyBorder="1" applyAlignment="1"/>
    <xf numFmtId="0" fontId="8" fillId="0" borderId="10" xfId="0" applyFont="1" applyBorder="1" applyAlignment="1"/>
    <xf numFmtId="0" fontId="4" fillId="0" borderId="10" xfId="0" applyFont="1" applyBorder="1" applyAlignment="1">
      <alignment horizontal="left"/>
    </xf>
    <xf numFmtId="0" fontId="4" fillId="0" borderId="11" xfId="0" applyFont="1" applyBorder="1" applyAlignment="1"/>
    <xf numFmtId="0" fontId="6" fillId="0" borderId="0" xfId="0" applyFont="1" applyAlignment="1">
      <alignment horizontal="center"/>
    </xf>
    <xf numFmtId="0" fontId="8" fillId="0" borderId="36" xfId="0" applyFont="1" applyBorder="1" applyAlignment="1"/>
    <xf numFmtId="0" fontId="8" fillId="0" borderId="39" xfId="0" applyFont="1" applyBorder="1" applyAlignment="1"/>
    <xf numFmtId="0" fontId="6" fillId="0" borderId="39" xfId="0" applyFont="1" applyBorder="1" applyAlignment="1"/>
    <xf numFmtId="0" fontId="8" fillId="0" borderId="13" xfId="0" applyFont="1" applyBorder="1" applyAlignment="1"/>
    <xf numFmtId="0" fontId="6" fillId="0" borderId="28" xfId="0" applyFont="1" applyBorder="1" applyAlignment="1"/>
    <xf numFmtId="0" fontId="8" fillId="0" borderId="13" xfId="0" applyFont="1" applyBorder="1" applyAlignment="1">
      <alignment vertical="center"/>
    </xf>
    <xf numFmtId="0" fontId="4" fillId="0" borderId="15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6" fillId="0" borderId="15" xfId="0" applyFont="1" applyBorder="1" applyAlignment="1"/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" fontId="3" fillId="0" borderId="15" xfId="0" applyNumberFormat="1" applyFont="1" applyBorder="1" applyAlignment="1">
      <alignment horizontal="center" vertical="center"/>
    </xf>
    <xf numFmtId="1" fontId="16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1" fontId="16" fillId="0" borderId="36" xfId="0" applyNumberFormat="1" applyFont="1" applyBorder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/>
    </xf>
    <xf numFmtId="17" fontId="4" fillId="0" borderId="15" xfId="0" applyNumberFormat="1" applyFont="1" applyBorder="1" applyAlignment="1">
      <alignment horizontal="center" vertical="center"/>
    </xf>
    <xf numFmtId="17" fontId="4" fillId="0" borderId="15" xfId="0" applyNumberFormat="1" applyFont="1" applyBorder="1" applyAlignment="1">
      <alignment horizontal="center" vertical="center" wrapText="1"/>
    </xf>
    <xf numFmtId="17" fontId="14" fillId="0" borderId="13" xfId="0" applyNumberFormat="1" applyFon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1" fontId="14" fillId="0" borderId="36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7" fontId="14" fillId="0" borderId="0" xfId="0" applyNumberFormat="1" applyFont="1" applyAlignment="1">
      <alignment horizontal="left"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" fontId="6" fillId="0" borderId="0" xfId="0" applyNumberFormat="1" applyFont="1" applyAlignment="1">
      <alignment vertical="center"/>
    </xf>
    <xf numFmtId="0" fontId="6" fillId="0" borderId="20" xfId="0" applyFont="1" applyBorder="1" applyAlignment="1">
      <alignment horizontal="left"/>
    </xf>
    <xf numFmtId="0" fontId="5" fillId="0" borderId="21" xfId="0" applyFont="1" applyBorder="1"/>
    <xf numFmtId="0" fontId="7" fillId="0" borderId="1" xfId="0" applyFont="1" applyBorder="1" applyAlignment="1">
      <alignment horizontal="left" vertical="top" wrapText="1"/>
    </xf>
    <xf numFmtId="0" fontId="5" fillId="0" borderId="2" xfId="0" applyFont="1" applyBorder="1"/>
    <xf numFmtId="0" fontId="8" fillId="0" borderId="2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5" fillId="0" borderId="17" xfId="0" applyFont="1" applyBorder="1"/>
    <xf numFmtId="0" fontId="7" fillId="0" borderId="5" xfId="0" applyFont="1" applyBorder="1" applyAlignment="1">
      <alignment horizontal="left"/>
    </xf>
    <xf numFmtId="0" fontId="5" fillId="0" borderId="6" xfId="0" applyFont="1" applyBorder="1"/>
    <xf numFmtId="0" fontId="10" fillId="0" borderId="25" xfId="0" applyFont="1" applyBorder="1" applyAlignment="1">
      <alignment horizontal="left" vertical="top" wrapText="1"/>
    </xf>
    <xf numFmtId="0" fontId="5" fillId="0" borderId="2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5" fillId="0" borderId="8" xfId="0" applyFont="1" applyBorder="1"/>
    <xf numFmtId="0" fontId="4" fillId="0" borderId="5" xfId="0" applyFont="1" applyBorder="1" applyAlignment="1">
      <alignment horizontal="center" vertical="center"/>
    </xf>
    <xf numFmtId="0" fontId="5" fillId="0" borderId="7" xfId="0" applyFont="1" applyBorder="1"/>
    <xf numFmtId="0" fontId="4" fillId="0" borderId="1" xfId="0" applyFont="1" applyBorder="1" applyAlignment="1">
      <alignment horizontal="left" vertical="center"/>
    </xf>
    <xf numFmtId="0" fontId="5" fillId="0" borderId="3" xfId="0" applyFont="1" applyBorder="1"/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0" fontId="4" fillId="0" borderId="25" xfId="0" applyFont="1" applyBorder="1" applyAlignment="1"/>
    <xf numFmtId="0" fontId="5" fillId="0" borderId="26" xfId="0" applyFont="1" applyBorder="1"/>
    <xf numFmtId="0" fontId="4" fillId="0" borderId="20" xfId="0" applyFont="1" applyBorder="1" applyAlignment="1">
      <alignment horizontal="left"/>
    </xf>
    <xf numFmtId="0" fontId="5" fillId="0" borderId="22" xfId="0" applyFont="1" applyBorder="1"/>
    <xf numFmtId="0" fontId="4" fillId="0" borderId="20" xfId="0" applyFont="1" applyBorder="1" applyAlignment="1"/>
    <xf numFmtId="0" fontId="8" fillId="0" borderId="20" xfId="0" applyFont="1" applyBorder="1" applyAlignment="1">
      <alignment horizontal="left"/>
    </xf>
    <xf numFmtId="0" fontId="4" fillId="0" borderId="20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/>
    </xf>
    <xf numFmtId="0" fontId="8" fillId="0" borderId="27" xfId="0" applyFont="1" applyBorder="1" applyAlignment="1">
      <alignment horizontal="left"/>
    </xf>
    <xf numFmtId="0" fontId="5" fillId="0" borderId="12" xfId="0" applyFont="1" applyBorder="1"/>
    <xf numFmtId="0" fontId="5" fillId="0" borderId="14" xfId="0" applyFont="1" applyBorder="1"/>
    <xf numFmtId="0" fontId="11" fillId="4" borderId="30" xfId="0" applyFont="1" applyFill="1" applyBorder="1" applyAlignment="1">
      <alignment horizontal="left"/>
    </xf>
    <xf numFmtId="0" fontId="5" fillId="0" borderId="31" xfId="0" applyFont="1" applyBorder="1"/>
    <xf numFmtId="0" fontId="5" fillId="0" borderId="32" xfId="0" applyFont="1" applyBorder="1"/>
    <xf numFmtId="0" fontId="7" fillId="0" borderId="20" xfId="0" applyFont="1" applyBorder="1" applyAlignment="1">
      <alignment horizontal="left" wrapText="1"/>
    </xf>
    <xf numFmtId="0" fontId="9" fillId="0" borderId="2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3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/>
    </xf>
    <xf numFmtId="0" fontId="10" fillId="0" borderId="21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wrapText="1"/>
    </xf>
    <xf numFmtId="0" fontId="4" fillId="0" borderId="3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7" fillId="0" borderId="5" xfId="0" applyFont="1" applyBorder="1" applyAlignment="1">
      <alignment horizontal="left" wrapText="1"/>
    </xf>
    <xf numFmtId="0" fontId="4" fillId="0" borderId="30" xfId="0" applyFont="1" applyBorder="1" applyAlignment="1">
      <alignment horizontal="left" vertical="top" wrapText="1"/>
    </xf>
    <xf numFmtId="0" fontId="10" fillId="3" borderId="30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left"/>
    </xf>
    <xf numFmtId="0" fontId="5" fillId="0" borderId="34" xfId="0" applyFont="1" applyBorder="1"/>
    <xf numFmtId="0" fontId="5" fillId="0" borderId="35" xfId="0" applyFont="1" applyBorder="1"/>
    <xf numFmtId="0" fontId="10" fillId="0" borderId="1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12" fillId="0" borderId="36" xfId="0" applyFont="1" applyBorder="1" applyAlignment="1">
      <alignment horizontal="center"/>
    </xf>
    <xf numFmtId="0" fontId="5" fillId="0" borderId="39" xfId="0" applyFont="1" applyBorder="1"/>
    <xf numFmtId="0" fontId="6" fillId="0" borderId="3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10" fillId="0" borderId="21" xfId="0" applyFont="1" applyBorder="1" applyAlignment="1">
      <alignment horizontal="left" wrapText="1"/>
    </xf>
    <xf numFmtId="0" fontId="10" fillId="3" borderId="30" xfId="0" applyFont="1" applyFill="1" applyBorder="1" applyAlignment="1">
      <alignment horizontal="center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5" fillId="0" borderId="18" xfId="0" applyFont="1" applyBorder="1"/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8" fillId="0" borderId="36" xfId="0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8" fillId="0" borderId="3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36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4" fillId="0" borderId="2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10" fillId="0" borderId="3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9" xfId="0" applyFont="1" applyBorder="1"/>
    <xf numFmtId="0" fontId="4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5" fillId="0" borderId="36" xfId="0" applyFont="1" applyBorder="1"/>
    <xf numFmtId="0" fontId="14" fillId="0" borderId="3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142875</xdr:colOff>
      <xdr:row>5</xdr:row>
      <xdr:rowOff>0</xdr:rowOff>
    </xdr:from>
    <xdr:ext cx="180975" cy="266700"/>
    <xdr:sp macro="" textlink="">
      <xdr:nvSpPr>
        <xdr:cNvPr id="1025" name="Shape 1025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noFill/>
        <a:ln cap="flat" cmpd="sng" algn="ctr">
          <a:noFill/>
          <a:miter lim="800000"/>
          <a:headEnd/>
          <a:tailEnd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"/>
  <sheetViews>
    <sheetView tabSelected="1" workbookViewId="0">
      <selection activeCell="K7" sqref="K7:K14"/>
    </sheetView>
  </sheetViews>
  <sheetFormatPr defaultColWidth="14.3515625" defaultRowHeight="15" customHeight="1" x14ac:dyDescent="0.2"/>
  <cols>
    <col min="1" max="2" width="3.84375" customWidth="1"/>
    <col min="3" max="3" width="5.91796875" customWidth="1"/>
    <col min="4" max="4" width="13.46484375" customWidth="1"/>
    <col min="5" max="5" width="13.31640625" customWidth="1"/>
    <col min="6" max="6" width="3.9921875" customWidth="1"/>
    <col min="7" max="7" width="14.3515625" customWidth="1"/>
    <col min="8" max="8" width="4.734375" customWidth="1"/>
    <col min="9" max="9" width="10.50390625" customWidth="1"/>
    <col min="10" max="10" width="3.69921875" customWidth="1"/>
    <col min="11" max="11" width="13.46484375" customWidth="1"/>
    <col min="12" max="12" width="6.8046875" customWidth="1"/>
    <col min="13" max="22" width="7.98828125" customWidth="1"/>
  </cols>
  <sheetData>
    <row r="1" spans="1:14" ht="18" customHeight="1" x14ac:dyDescent="0.2">
      <c r="A1" s="169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4" ht="15" customHeight="1" x14ac:dyDescent="0.2">
      <c r="A2" s="171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4" ht="17.25" customHeight="1" x14ac:dyDescent="0.2">
      <c r="A3" s="178" t="s">
        <v>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4" ht="16.5" customHeight="1" x14ac:dyDescent="0.2">
      <c r="A4" s="176" t="s">
        <v>3</v>
      </c>
      <c r="B4" s="160"/>
      <c r="C4" s="177"/>
      <c r="D4" s="176"/>
      <c r="E4" s="160"/>
      <c r="F4" s="177"/>
      <c r="G4" s="172" t="s">
        <v>4</v>
      </c>
      <c r="H4" s="174" t="s">
        <v>5</v>
      </c>
      <c r="I4" s="166"/>
      <c r="J4" s="166"/>
      <c r="K4" s="175"/>
    </row>
    <row r="5" spans="1:14" ht="15.75" customHeight="1" x14ac:dyDescent="0.2">
      <c r="A5" s="176" t="s">
        <v>6</v>
      </c>
      <c r="B5" s="160"/>
      <c r="C5" s="177"/>
      <c r="D5" s="176"/>
      <c r="E5" s="160"/>
      <c r="F5" s="177"/>
      <c r="G5" s="173"/>
      <c r="H5" s="179" t="s">
        <v>7</v>
      </c>
      <c r="I5" s="180"/>
      <c r="J5" s="180"/>
      <c r="K5" s="181"/>
    </row>
    <row r="6" spans="1:14" ht="15.75" customHeight="1" x14ac:dyDescent="0.2">
      <c r="A6" s="176" t="s">
        <v>8</v>
      </c>
      <c r="B6" s="160"/>
      <c r="C6" s="177"/>
      <c r="D6" s="208"/>
      <c r="E6" s="192"/>
      <c r="F6" s="192"/>
      <c r="G6" s="1" t="s">
        <v>9</v>
      </c>
      <c r="H6" s="203" t="s">
        <v>10</v>
      </c>
      <c r="I6" s="192"/>
      <c r="J6" s="192"/>
      <c r="K6" s="193"/>
      <c r="N6" t="s">
        <v>11</v>
      </c>
    </row>
    <row r="7" spans="1:14" ht="25.5" customHeight="1" x14ac:dyDescent="0.2">
      <c r="A7" s="2" t="s">
        <v>12</v>
      </c>
      <c r="B7" s="159" t="s">
        <v>13</v>
      </c>
      <c r="C7" s="160"/>
      <c r="D7" s="160"/>
      <c r="E7" s="160"/>
      <c r="F7" s="160"/>
      <c r="G7" s="160"/>
      <c r="H7" s="160"/>
      <c r="I7" s="177"/>
      <c r="J7" s="3" t="s">
        <v>14</v>
      </c>
      <c r="K7" s="4"/>
    </row>
    <row r="8" spans="1:14" ht="15.75" customHeight="1" x14ac:dyDescent="0.2">
      <c r="A8" s="5" t="s">
        <v>15</v>
      </c>
      <c r="B8" s="200" t="s">
        <v>16</v>
      </c>
      <c r="C8" s="164"/>
      <c r="D8" s="164"/>
      <c r="E8" s="164"/>
      <c r="F8" s="164"/>
      <c r="G8" s="6"/>
      <c r="H8" s="7"/>
      <c r="I8" s="6"/>
      <c r="J8" s="8"/>
      <c r="K8" s="9"/>
    </row>
    <row r="9" spans="1:14" ht="17.25" customHeight="1" x14ac:dyDescent="0.2">
      <c r="A9" s="10"/>
      <c r="B9" s="197" t="s">
        <v>17</v>
      </c>
      <c r="C9" s="158"/>
      <c r="D9" s="158"/>
      <c r="E9" s="158"/>
      <c r="F9" s="11" t="s">
        <v>14</v>
      </c>
      <c r="G9" s="12">
        <v>0</v>
      </c>
      <c r="H9" s="13"/>
      <c r="I9" s="14"/>
      <c r="J9" s="15"/>
      <c r="K9" s="16"/>
    </row>
    <row r="10" spans="1:14" ht="15.75" customHeight="1" x14ac:dyDescent="0.2">
      <c r="A10" s="10"/>
      <c r="B10" s="199" t="s">
        <v>18</v>
      </c>
      <c r="C10" s="158"/>
      <c r="D10" s="158"/>
      <c r="E10" s="158"/>
      <c r="F10" s="11" t="s">
        <v>14</v>
      </c>
      <c r="G10" s="17">
        <v>0</v>
      </c>
      <c r="H10" s="13"/>
      <c r="I10" s="14"/>
      <c r="J10" s="15"/>
      <c r="K10" s="16"/>
    </row>
    <row r="11" spans="1:14" ht="15.75" customHeight="1" x14ac:dyDescent="0.2">
      <c r="A11" s="10"/>
      <c r="B11" s="199" t="s">
        <v>19</v>
      </c>
      <c r="C11" s="158"/>
      <c r="D11" s="158"/>
      <c r="E11" s="158"/>
      <c r="F11" s="11" t="s">
        <v>14</v>
      </c>
      <c r="G11" s="17">
        <v>0</v>
      </c>
      <c r="H11" s="13"/>
      <c r="I11" s="14"/>
      <c r="J11" s="15"/>
      <c r="K11" s="16"/>
    </row>
    <row r="12" spans="1:14" ht="15.75" customHeight="1" x14ac:dyDescent="0.2">
      <c r="A12" s="18"/>
      <c r="B12" s="199" t="s">
        <v>20</v>
      </c>
      <c r="C12" s="158"/>
      <c r="D12" s="158"/>
      <c r="E12" s="158"/>
      <c r="F12" s="19" t="s">
        <v>14</v>
      </c>
      <c r="G12" s="20"/>
      <c r="H12" s="21"/>
      <c r="I12" s="22"/>
      <c r="J12" s="23"/>
      <c r="K12" s="24"/>
    </row>
    <row r="13" spans="1:14" ht="24.75" customHeight="1" x14ac:dyDescent="0.2">
      <c r="A13" s="18"/>
      <c r="B13" s="198" t="s">
        <v>21</v>
      </c>
      <c r="C13" s="192"/>
      <c r="D13" s="192"/>
      <c r="E13" s="192"/>
      <c r="F13" s="25" t="s">
        <v>14</v>
      </c>
      <c r="G13" s="26">
        <v>0</v>
      </c>
      <c r="H13" s="23"/>
      <c r="I13" s="27"/>
      <c r="J13" s="23"/>
      <c r="K13" s="28"/>
    </row>
    <row r="14" spans="1:14" ht="15.75" customHeight="1" x14ac:dyDescent="0.2">
      <c r="A14" s="29" t="s">
        <v>22</v>
      </c>
      <c r="B14" s="162" t="s">
        <v>23</v>
      </c>
      <c r="C14" s="160"/>
      <c r="D14" s="160"/>
      <c r="E14" s="160"/>
      <c r="F14" s="160"/>
      <c r="G14" s="160"/>
      <c r="H14" s="30"/>
      <c r="I14" s="31"/>
      <c r="J14" s="3" t="s">
        <v>14</v>
      </c>
      <c r="K14" s="4"/>
    </row>
    <row r="15" spans="1:14" ht="15.75" customHeight="1" x14ac:dyDescent="0.2">
      <c r="A15" s="5" t="s">
        <v>24</v>
      </c>
      <c r="B15" s="200" t="s">
        <v>25</v>
      </c>
      <c r="C15" s="164"/>
      <c r="D15" s="164"/>
      <c r="E15" s="164"/>
      <c r="G15" s="32"/>
      <c r="H15" s="7"/>
      <c r="I15" s="6"/>
      <c r="J15" s="8"/>
      <c r="K15" s="9"/>
    </row>
    <row r="16" spans="1:14" ht="15.75" customHeight="1" x14ac:dyDescent="0.2">
      <c r="A16" s="5"/>
      <c r="B16" s="157" t="s">
        <v>26</v>
      </c>
      <c r="C16" s="158"/>
      <c r="D16" s="158"/>
      <c r="E16" s="158"/>
      <c r="F16" s="33" t="s">
        <v>14</v>
      </c>
      <c r="G16" s="34">
        <v>50000</v>
      </c>
      <c r="H16" s="7"/>
      <c r="I16" s="6"/>
      <c r="J16" s="8"/>
      <c r="K16" s="9"/>
    </row>
    <row r="17" spans="1:22" ht="14.25" customHeight="1" x14ac:dyDescent="0.2">
      <c r="A17" s="10"/>
      <c r="B17" s="157" t="s">
        <v>27</v>
      </c>
      <c r="C17" s="158"/>
      <c r="D17" s="158"/>
      <c r="E17" s="158"/>
      <c r="F17" s="11" t="s">
        <v>14</v>
      </c>
      <c r="G17" s="34">
        <f>SUM(income_par!R25)</f>
        <v>0</v>
      </c>
      <c r="H17" s="13"/>
      <c r="I17" s="34">
        <f>G17+G16</f>
        <v>50000</v>
      </c>
      <c r="J17" s="15"/>
      <c r="K17" s="35">
        <f>I17</f>
        <v>50000</v>
      </c>
    </row>
    <row r="18" spans="1:22" ht="15.75" customHeight="1" x14ac:dyDescent="0.2">
      <c r="A18" s="29" t="s">
        <v>28</v>
      </c>
      <c r="B18" s="162" t="s">
        <v>29</v>
      </c>
      <c r="C18" s="160"/>
      <c r="D18" s="160"/>
      <c r="E18" s="160"/>
      <c r="F18" s="160"/>
      <c r="G18" s="160"/>
      <c r="H18" s="30"/>
      <c r="I18" s="31"/>
      <c r="J18" s="30" t="s">
        <v>14</v>
      </c>
      <c r="K18" s="4"/>
    </row>
    <row r="19" spans="1:22" ht="15.75" customHeight="1" x14ac:dyDescent="0.2">
      <c r="A19" s="36" t="s">
        <v>30</v>
      </c>
      <c r="B19" s="165" t="s">
        <v>31</v>
      </c>
      <c r="C19" s="166"/>
      <c r="D19" s="166"/>
      <c r="E19" s="166"/>
      <c r="F19" s="37"/>
      <c r="G19" s="37"/>
      <c r="H19" s="38"/>
      <c r="I19" s="39"/>
      <c r="J19" s="38"/>
      <c r="K19" s="40"/>
    </row>
    <row r="20" spans="1:22" ht="12.75" customHeight="1" x14ac:dyDescent="0.2">
      <c r="A20" s="5"/>
      <c r="B20" s="163" t="s">
        <v>32</v>
      </c>
      <c r="C20" s="164"/>
      <c r="D20" s="164"/>
      <c r="E20" s="164"/>
      <c r="F20" s="33" t="s">
        <v>14</v>
      </c>
      <c r="G20" s="32"/>
      <c r="H20" s="7"/>
      <c r="I20" s="6"/>
      <c r="J20" s="7"/>
      <c r="K20" s="9"/>
    </row>
    <row r="21" spans="1:22" ht="33" customHeight="1" x14ac:dyDescent="0.2">
      <c r="A21" s="10"/>
      <c r="B21" s="161" t="s">
        <v>33</v>
      </c>
      <c r="C21" s="158"/>
      <c r="D21" s="158"/>
      <c r="E21" s="158"/>
      <c r="F21" s="11" t="s">
        <v>14</v>
      </c>
      <c r="G21" s="41"/>
      <c r="H21" s="13"/>
      <c r="I21" s="41"/>
      <c r="J21" s="13"/>
      <c r="K21" s="16"/>
    </row>
    <row r="22" spans="1:22" ht="36" customHeight="1" x14ac:dyDescent="0.2">
      <c r="A22" s="42" t="s">
        <v>34</v>
      </c>
      <c r="B22" s="167" t="s">
        <v>35</v>
      </c>
      <c r="C22" s="168"/>
      <c r="D22" s="168"/>
      <c r="E22" s="168"/>
      <c r="F22" s="19" t="s">
        <v>14</v>
      </c>
      <c r="G22" s="43"/>
      <c r="H22" s="23"/>
      <c r="I22" s="43"/>
      <c r="J22" s="21"/>
      <c r="K22" s="44"/>
    </row>
    <row r="23" spans="1:22" ht="15" customHeight="1" x14ac:dyDescent="0.2">
      <c r="A23" s="29" t="s">
        <v>36</v>
      </c>
      <c r="B23" s="159" t="s">
        <v>37</v>
      </c>
      <c r="C23" s="160"/>
      <c r="D23" s="160"/>
      <c r="E23" s="160"/>
      <c r="F23" s="160"/>
      <c r="G23" s="160"/>
      <c r="H23" s="30"/>
      <c r="I23" s="31"/>
      <c r="J23" s="30" t="s">
        <v>14</v>
      </c>
      <c r="K23" s="4"/>
    </row>
    <row r="24" spans="1:22" ht="27" customHeight="1" x14ac:dyDescent="0.2">
      <c r="A24" s="5" t="s">
        <v>38</v>
      </c>
      <c r="B24" s="211" t="s">
        <v>39</v>
      </c>
      <c r="C24" s="166"/>
      <c r="D24" s="166"/>
      <c r="E24" s="166"/>
      <c r="F24" s="166"/>
      <c r="G24" s="166"/>
      <c r="H24" s="166"/>
      <c r="I24" s="166"/>
      <c r="J24" s="166"/>
      <c r="K24" s="175"/>
      <c r="N24" t="s">
        <v>11</v>
      </c>
    </row>
    <row r="25" spans="1:22" ht="16.5" customHeight="1" x14ac:dyDescent="0.2">
      <c r="A25" s="45"/>
      <c r="B25" s="46" t="s">
        <v>40</v>
      </c>
      <c r="C25" s="201" t="s">
        <v>41</v>
      </c>
      <c r="D25" s="158"/>
      <c r="E25" s="158"/>
      <c r="F25" s="158"/>
      <c r="G25" s="158"/>
      <c r="H25" s="15" t="s">
        <v>14</v>
      </c>
      <c r="I25" s="12"/>
      <c r="J25" s="15"/>
      <c r="K25" s="47"/>
    </row>
    <row r="26" spans="1:22" ht="16.5" customHeight="1" x14ac:dyDescent="0.2">
      <c r="A26" s="45"/>
      <c r="B26" s="46" t="s">
        <v>42</v>
      </c>
      <c r="C26" s="201" t="s">
        <v>43</v>
      </c>
      <c r="D26" s="158"/>
      <c r="E26" s="158"/>
      <c r="F26" s="158"/>
      <c r="G26" s="158"/>
      <c r="H26" s="15" t="s">
        <v>14</v>
      </c>
      <c r="I26" s="12">
        <f>income_par!K25</f>
        <v>0</v>
      </c>
      <c r="J26" s="15"/>
      <c r="K26" s="47"/>
    </row>
    <row r="27" spans="1:22" ht="16.5" customHeight="1" x14ac:dyDescent="0.2">
      <c r="A27" s="45"/>
      <c r="B27" s="46" t="s">
        <v>44</v>
      </c>
      <c r="C27" s="201" t="s">
        <v>45</v>
      </c>
      <c r="D27" s="158"/>
      <c r="E27" s="158"/>
      <c r="F27" s="158"/>
      <c r="G27" s="158"/>
      <c r="H27" s="15" t="s">
        <v>14</v>
      </c>
      <c r="I27" s="12">
        <f>income_par!L25+income_par!M25</f>
        <v>0</v>
      </c>
      <c r="J27" s="15"/>
      <c r="K27" s="47"/>
      <c r="R27" s="220" t="s">
        <v>46</v>
      </c>
      <c r="S27" s="164"/>
      <c r="T27" s="164"/>
      <c r="U27" s="164"/>
      <c r="V27" s="164"/>
    </row>
    <row r="28" spans="1:22" ht="16.5" customHeight="1" x14ac:dyDescent="0.2">
      <c r="A28" s="45"/>
      <c r="B28" s="46" t="s">
        <v>47</v>
      </c>
      <c r="C28" s="201" t="s">
        <v>48</v>
      </c>
      <c r="D28" s="158"/>
      <c r="E28" s="158"/>
      <c r="F28" s="158"/>
      <c r="G28" s="158"/>
      <c r="H28" s="15" t="s">
        <v>14</v>
      </c>
      <c r="I28" s="17"/>
      <c r="J28" s="15"/>
      <c r="K28" s="47"/>
    </row>
    <row r="29" spans="1:22" ht="16.5" customHeight="1" x14ac:dyDescent="0.2">
      <c r="A29" s="45"/>
      <c r="B29" s="46" t="s">
        <v>49</v>
      </c>
      <c r="C29" s="201" t="s">
        <v>50</v>
      </c>
      <c r="D29" s="158"/>
      <c r="E29" s="158"/>
      <c r="F29" s="158"/>
      <c r="G29" s="158"/>
      <c r="H29" s="15" t="s">
        <v>14</v>
      </c>
      <c r="I29" s="12"/>
      <c r="J29" s="15"/>
      <c r="K29" s="47"/>
    </row>
    <row r="30" spans="1:22" ht="16.5" customHeight="1" x14ac:dyDescent="0.2">
      <c r="A30" s="45"/>
      <c r="B30" s="46" t="s">
        <v>51</v>
      </c>
      <c r="C30" s="201" t="s">
        <v>52</v>
      </c>
      <c r="D30" s="158"/>
      <c r="E30" s="158"/>
      <c r="F30" s="158"/>
      <c r="G30" s="158"/>
      <c r="H30" s="15" t="s">
        <v>14</v>
      </c>
      <c r="I30" s="17"/>
      <c r="J30" s="15"/>
      <c r="K30" s="47"/>
    </row>
    <row r="31" spans="1:22" ht="16.5" customHeight="1" x14ac:dyDescent="0.2">
      <c r="A31" s="45"/>
      <c r="B31" s="46" t="s">
        <v>53</v>
      </c>
      <c r="C31" s="201" t="s">
        <v>54</v>
      </c>
      <c r="D31" s="158"/>
      <c r="E31" s="158"/>
      <c r="F31" s="158"/>
      <c r="G31" s="158"/>
      <c r="H31" s="15" t="s">
        <v>14</v>
      </c>
      <c r="I31" s="17"/>
      <c r="J31" s="15"/>
      <c r="K31" s="47"/>
    </row>
    <row r="32" spans="1:22" ht="16.5" customHeight="1" x14ac:dyDescent="0.2">
      <c r="A32" s="45"/>
      <c r="B32" s="46" t="s">
        <v>55</v>
      </c>
      <c r="C32" s="201" t="s">
        <v>56</v>
      </c>
      <c r="D32" s="158"/>
      <c r="E32" s="158"/>
      <c r="F32" s="158"/>
      <c r="G32" s="158"/>
      <c r="H32" s="15" t="s">
        <v>14</v>
      </c>
      <c r="I32" s="12">
        <f>income_par!O25</f>
        <v>0</v>
      </c>
      <c r="J32" s="15"/>
      <c r="K32" s="47"/>
    </row>
    <row r="33" spans="1:15" ht="16.5" customHeight="1" x14ac:dyDescent="0.2">
      <c r="A33" s="45"/>
      <c r="B33" s="46" t="s">
        <v>57</v>
      </c>
      <c r="C33" s="201" t="s">
        <v>58</v>
      </c>
      <c r="D33" s="158"/>
      <c r="E33" s="158"/>
      <c r="F33" s="158"/>
      <c r="G33" s="158"/>
      <c r="H33" s="15" t="s">
        <v>14</v>
      </c>
      <c r="I33" s="17"/>
      <c r="J33" s="15"/>
      <c r="K33" s="47"/>
    </row>
    <row r="34" spans="1:15" ht="16.5" customHeight="1" x14ac:dyDescent="0.2">
      <c r="A34" s="45"/>
      <c r="B34" s="46" t="s">
        <v>59</v>
      </c>
      <c r="C34" s="201" t="s">
        <v>60</v>
      </c>
      <c r="D34" s="158"/>
      <c r="E34" s="158"/>
      <c r="F34" s="158"/>
      <c r="G34" s="158"/>
      <c r="H34" s="15" t="s">
        <v>14</v>
      </c>
      <c r="I34" s="17"/>
      <c r="J34" s="15"/>
      <c r="K34" s="47"/>
    </row>
    <row r="35" spans="1:15" ht="23.25" customHeight="1" x14ac:dyDescent="0.2">
      <c r="A35" s="45"/>
      <c r="B35" s="48" t="s">
        <v>61</v>
      </c>
      <c r="C35" s="207" t="s">
        <v>62</v>
      </c>
      <c r="D35" s="158"/>
      <c r="E35" s="158"/>
      <c r="F35" s="158"/>
      <c r="G35" s="158"/>
      <c r="H35" s="15" t="s">
        <v>14</v>
      </c>
      <c r="I35" s="17"/>
      <c r="J35" s="15"/>
      <c r="K35" s="47"/>
    </row>
    <row r="36" spans="1:15" ht="15.75" customHeight="1" x14ac:dyDescent="0.2">
      <c r="A36" s="45"/>
      <c r="B36" s="46" t="s">
        <v>63</v>
      </c>
      <c r="C36" s="201" t="s">
        <v>64</v>
      </c>
      <c r="D36" s="158"/>
      <c r="E36" s="158"/>
      <c r="F36" s="158"/>
      <c r="G36" s="158"/>
      <c r="H36" s="15" t="s">
        <v>14</v>
      </c>
      <c r="I36" s="17"/>
      <c r="J36" s="15"/>
      <c r="K36" s="47"/>
    </row>
    <row r="37" spans="1:15" ht="22.5" customHeight="1" x14ac:dyDescent="0.2">
      <c r="A37" s="45"/>
      <c r="B37" s="228" t="s">
        <v>65</v>
      </c>
      <c r="C37" s="158"/>
      <c r="D37" s="158"/>
      <c r="E37" s="158"/>
      <c r="F37" s="158"/>
      <c r="G37" s="158"/>
      <c r="H37" s="15" t="s">
        <v>14</v>
      </c>
      <c r="I37" s="49">
        <f>IF(SUM(I25:I36)&gt;=150000,150000,SUM(I25:I36))</f>
        <v>0</v>
      </c>
      <c r="J37" s="15"/>
      <c r="K37" s="50"/>
    </row>
    <row r="38" spans="1:15" ht="15.75" customHeight="1" x14ac:dyDescent="0.2">
      <c r="A38" s="45"/>
      <c r="B38" s="51" t="s">
        <v>66</v>
      </c>
      <c r="C38" s="204" t="s">
        <v>67</v>
      </c>
      <c r="D38" s="158"/>
      <c r="E38" s="158"/>
      <c r="F38" s="158"/>
      <c r="G38" s="158"/>
      <c r="H38" s="15" t="s">
        <v>14</v>
      </c>
      <c r="I38" s="52"/>
      <c r="J38" s="15"/>
      <c r="K38" s="53"/>
    </row>
    <row r="39" spans="1:15" ht="16.5" customHeight="1" x14ac:dyDescent="0.2">
      <c r="A39" s="45"/>
      <c r="B39" s="51" t="s">
        <v>68</v>
      </c>
      <c r="C39" s="204" t="s">
        <v>69</v>
      </c>
      <c r="D39" s="158"/>
      <c r="E39" s="158"/>
      <c r="F39" s="158"/>
      <c r="G39" s="158"/>
      <c r="H39" s="15" t="s">
        <v>14</v>
      </c>
      <c r="I39" s="54"/>
      <c r="J39" s="15"/>
      <c r="K39" s="47"/>
    </row>
    <row r="40" spans="1:15" ht="25.5" customHeight="1" x14ac:dyDescent="0.2">
      <c r="A40" s="55"/>
      <c r="B40" s="56" t="s">
        <v>70</v>
      </c>
      <c r="C40" s="204" t="s">
        <v>71</v>
      </c>
      <c r="D40" s="158"/>
      <c r="E40" s="158"/>
      <c r="F40" s="158"/>
      <c r="G40" s="185"/>
      <c r="H40" s="15" t="s">
        <v>14</v>
      </c>
      <c r="I40" s="57"/>
      <c r="J40" s="15"/>
      <c r="K40" s="47"/>
    </row>
    <row r="41" spans="1:15" ht="36.75" customHeight="1" x14ac:dyDescent="0.2">
      <c r="A41" s="45"/>
      <c r="B41" s="58" t="s">
        <v>72</v>
      </c>
      <c r="C41" s="205" t="s">
        <v>73</v>
      </c>
      <c r="D41" s="164"/>
      <c r="E41" s="164"/>
      <c r="F41" s="164"/>
      <c r="G41" s="164"/>
      <c r="H41" s="8" t="s">
        <v>14</v>
      </c>
      <c r="I41" s="49">
        <f>income_par!N25</f>
        <v>0</v>
      </c>
      <c r="J41" s="8"/>
      <c r="K41" s="59"/>
    </row>
    <row r="42" spans="1:15" ht="18" customHeight="1" x14ac:dyDescent="0.2">
      <c r="A42" s="60"/>
      <c r="B42" s="202" t="s">
        <v>74</v>
      </c>
      <c r="C42" s="192"/>
      <c r="D42" s="192"/>
      <c r="E42" s="192"/>
      <c r="F42" s="192"/>
      <c r="G42" s="193"/>
      <c r="H42" s="61" t="s">
        <v>14</v>
      </c>
      <c r="I42" s="62">
        <f>IF(SUM(I37:I40)&gt;=150000,150000,SUM(I37:I40))+(I41)</f>
        <v>0</v>
      </c>
      <c r="J42" s="63"/>
      <c r="K42" s="64"/>
    </row>
    <row r="43" spans="1:15" ht="21" customHeight="1" x14ac:dyDescent="0.2">
      <c r="A43" s="65"/>
      <c r="B43" s="224" t="s">
        <v>75</v>
      </c>
      <c r="C43" s="195"/>
      <c r="D43" s="195"/>
      <c r="E43" s="195"/>
      <c r="F43" s="195"/>
      <c r="G43" s="196"/>
      <c r="H43" s="66" t="s">
        <v>14</v>
      </c>
      <c r="I43" s="67">
        <f>I42</f>
        <v>0</v>
      </c>
      <c r="J43" s="66"/>
      <c r="K43" s="68"/>
    </row>
    <row r="44" spans="1:15" ht="33.75" customHeight="1" x14ac:dyDescent="0.2">
      <c r="A44" s="45"/>
      <c r="B44" s="51" t="s">
        <v>76</v>
      </c>
      <c r="C44" s="204" t="s">
        <v>77</v>
      </c>
      <c r="D44" s="158"/>
      <c r="E44" s="158"/>
      <c r="F44" s="158"/>
      <c r="G44" s="158"/>
      <c r="H44" s="15" t="s">
        <v>14</v>
      </c>
      <c r="I44" s="69">
        <v>0</v>
      </c>
      <c r="J44" s="15"/>
      <c r="K44" s="47"/>
    </row>
    <row r="45" spans="1:15" ht="48.75" customHeight="1" x14ac:dyDescent="0.2">
      <c r="A45" s="45"/>
      <c r="B45" s="51" t="s">
        <v>78</v>
      </c>
      <c r="C45" s="204" t="s">
        <v>79</v>
      </c>
      <c r="D45" s="158"/>
      <c r="E45" s="158"/>
      <c r="F45" s="158"/>
      <c r="G45" s="158"/>
      <c r="H45" s="15" t="s">
        <v>14</v>
      </c>
      <c r="I45" s="54"/>
      <c r="J45" s="15"/>
      <c r="K45" s="47"/>
    </row>
    <row r="46" spans="1:15" ht="22.5" customHeight="1" x14ac:dyDescent="0.2">
      <c r="A46" s="45"/>
      <c r="B46" s="51" t="s">
        <v>80</v>
      </c>
      <c r="C46" s="204" t="s">
        <v>81</v>
      </c>
      <c r="D46" s="158"/>
      <c r="E46" s="158"/>
      <c r="F46" s="158"/>
      <c r="G46" s="158"/>
      <c r="H46" s="15" t="s">
        <v>14</v>
      </c>
      <c r="I46" s="54"/>
      <c r="J46" s="15"/>
      <c r="K46" s="47"/>
    </row>
    <row r="47" spans="1:15" ht="24.75" customHeight="1" x14ac:dyDescent="0.2">
      <c r="A47" s="45"/>
      <c r="B47" s="70" t="s">
        <v>82</v>
      </c>
      <c r="C47" s="226" t="s">
        <v>83</v>
      </c>
      <c r="D47" s="158"/>
      <c r="E47" s="158"/>
      <c r="F47" s="158"/>
      <c r="G47" s="185"/>
      <c r="H47" s="71" t="s">
        <v>14</v>
      </c>
      <c r="I47" s="72"/>
      <c r="J47" s="15"/>
      <c r="K47" s="47"/>
    </row>
    <row r="48" spans="1:15" ht="48" customHeight="1" x14ac:dyDescent="0.2">
      <c r="A48" s="45"/>
      <c r="B48" s="51" t="s">
        <v>84</v>
      </c>
      <c r="C48" s="204" t="s">
        <v>85</v>
      </c>
      <c r="D48" s="158"/>
      <c r="E48" s="158"/>
      <c r="F48" s="158"/>
      <c r="G48" s="158"/>
      <c r="H48" s="15" t="s">
        <v>14</v>
      </c>
      <c r="I48" s="73"/>
      <c r="J48" s="15"/>
      <c r="K48" s="47"/>
      <c r="O48" s="74"/>
    </row>
    <row r="49" spans="1:12" ht="15.75" customHeight="1" x14ac:dyDescent="0.2">
      <c r="A49" s="60"/>
      <c r="B49" s="206" t="s">
        <v>86</v>
      </c>
      <c r="C49" s="192"/>
      <c r="D49" s="192"/>
      <c r="E49" s="192"/>
      <c r="F49" s="192"/>
      <c r="G49" s="192"/>
      <c r="H49" s="61" t="s">
        <v>14</v>
      </c>
      <c r="I49" s="75">
        <f>SUM(I43:I48)</f>
        <v>0</v>
      </c>
      <c r="J49" s="76"/>
      <c r="K49" s="64">
        <f>K42</f>
        <v>0</v>
      </c>
    </row>
    <row r="50" spans="1:12" ht="36.75" customHeight="1" x14ac:dyDescent="0.2">
      <c r="A50" s="2" t="s">
        <v>87</v>
      </c>
      <c r="B50" s="217" t="s">
        <v>88</v>
      </c>
      <c r="C50" s="160"/>
      <c r="D50" s="160"/>
      <c r="E50" s="160"/>
      <c r="F50" s="160"/>
      <c r="G50" s="160"/>
      <c r="H50" s="160"/>
      <c r="I50" s="177"/>
      <c r="J50" s="77" t="s">
        <v>14</v>
      </c>
      <c r="K50" s="78"/>
    </row>
    <row r="51" spans="1:12" ht="15.75" customHeight="1" x14ac:dyDescent="0.2">
      <c r="A51" s="79"/>
      <c r="B51" s="218" t="s">
        <v>89</v>
      </c>
      <c r="C51" s="195"/>
      <c r="D51" s="195"/>
      <c r="E51" s="195"/>
      <c r="F51" s="195"/>
      <c r="G51" s="195"/>
      <c r="H51" s="195"/>
      <c r="I51" s="195"/>
      <c r="J51" s="195"/>
      <c r="K51" s="80"/>
    </row>
    <row r="52" spans="1:12" ht="14.25" customHeight="1" x14ac:dyDescent="0.2">
      <c r="A52" s="45"/>
      <c r="B52" s="214" t="s">
        <v>90</v>
      </c>
      <c r="C52" s="215"/>
      <c r="D52" s="215"/>
      <c r="E52" s="215"/>
      <c r="F52" s="215"/>
      <c r="G52" s="215"/>
      <c r="H52" s="215"/>
      <c r="I52" s="215"/>
      <c r="J52" s="215"/>
      <c r="K52" s="216"/>
    </row>
    <row r="53" spans="1:12" ht="24" customHeight="1" x14ac:dyDescent="0.2">
      <c r="A53" s="81"/>
      <c r="B53" s="213" t="s">
        <v>91</v>
      </c>
      <c r="C53" s="195"/>
      <c r="D53" s="196"/>
      <c r="E53" s="213" t="s">
        <v>92</v>
      </c>
      <c r="F53" s="195"/>
      <c r="G53" s="195"/>
      <c r="H53" s="196"/>
      <c r="I53" s="227" t="s">
        <v>93</v>
      </c>
      <c r="J53" s="195"/>
      <c r="K53" s="196"/>
    </row>
    <row r="54" spans="1:12" ht="15.75" customHeight="1" x14ac:dyDescent="0.2">
      <c r="A54" s="45"/>
      <c r="B54" s="187" t="s">
        <v>94</v>
      </c>
      <c r="C54" s="158"/>
      <c r="D54" s="185"/>
      <c r="E54" s="187" t="s">
        <v>95</v>
      </c>
      <c r="F54" s="158"/>
      <c r="G54" s="158"/>
      <c r="H54" s="185"/>
      <c r="I54" s="219" t="s">
        <v>95</v>
      </c>
      <c r="J54" s="158"/>
      <c r="K54" s="185"/>
    </row>
    <row r="55" spans="1:12" ht="15.75" customHeight="1" x14ac:dyDescent="0.2">
      <c r="A55" s="45"/>
      <c r="B55" s="187" t="s">
        <v>96</v>
      </c>
      <c r="C55" s="158"/>
      <c r="D55" s="185"/>
      <c r="E55" s="187" t="s">
        <v>97</v>
      </c>
      <c r="F55" s="158"/>
      <c r="G55" s="158"/>
      <c r="H55" s="185"/>
      <c r="I55" s="190">
        <f>IF(AND(K49&gt;250000,K49&lt;=250000),(K49-250000)*5%,0)</f>
        <v>0</v>
      </c>
      <c r="J55" s="158"/>
      <c r="K55" s="185"/>
    </row>
    <row r="56" spans="1:12" ht="15.75" customHeight="1" x14ac:dyDescent="0.2">
      <c r="A56" s="45"/>
      <c r="B56" s="187" t="s">
        <v>98</v>
      </c>
      <c r="C56" s="158"/>
      <c r="D56" s="185"/>
      <c r="E56" s="187" t="s">
        <v>99</v>
      </c>
      <c r="F56" s="158"/>
      <c r="G56" s="158"/>
      <c r="H56" s="185"/>
      <c r="I56" s="190">
        <f>IF(AND(K50&gt;500000,K50&lt;=1000000),(K50-500000)*20%+12500,0)</f>
        <v>0</v>
      </c>
      <c r="J56" s="158"/>
      <c r="K56" s="185"/>
    </row>
    <row r="57" spans="1:12" ht="15.75" customHeight="1" x14ac:dyDescent="0.2">
      <c r="A57" s="45"/>
      <c r="B57" s="191" t="s">
        <v>100</v>
      </c>
      <c r="C57" s="192"/>
      <c r="D57" s="193"/>
      <c r="E57" s="191" t="s">
        <v>101</v>
      </c>
      <c r="F57" s="192"/>
      <c r="G57" s="192"/>
      <c r="H57" s="193"/>
      <c r="I57" s="190">
        <f>IF(K50&gt;1000000,(K50-1000000)*30%+125000,0)</f>
        <v>0</v>
      </c>
      <c r="J57" s="158"/>
      <c r="K57" s="185"/>
    </row>
    <row r="58" spans="1:12" ht="15.75" customHeight="1" x14ac:dyDescent="0.2">
      <c r="A58" s="45"/>
      <c r="B58" s="194" t="s">
        <v>102</v>
      </c>
      <c r="C58" s="195"/>
      <c r="D58" s="195"/>
      <c r="E58" s="195"/>
      <c r="F58" s="195"/>
      <c r="G58" s="195"/>
      <c r="H58" s="195"/>
      <c r="I58" s="195"/>
      <c r="J58" s="195"/>
      <c r="K58" s="196"/>
    </row>
    <row r="59" spans="1:12" ht="13.5" customHeight="1" x14ac:dyDescent="0.2">
      <c r="A59" s="82"/>
      <c r="B59" s="83" t="s">
        <v>103</v>
      </c>
      <c r="C59" s="84"/>
      <c r="D59" s="84"/>
      <c r="E59" s="84"/>
      <c r="F59" s="84"/>
      <c r="G59" s="84"/>
      <c r="H59" s="84"/>
      <c r="I59" s="84"/>
      <c r="J59" s="85"/>
      <c r="K59" s="86"/>
      <c r="L59" s="87"/>
    </row>
    <row r="60" spans="1:12" ht="24" customHeight="1" x14ac:dyDescent="0.2">
      <c r="A60" s="88" t="s">
        <v>104</v>
      </c>
      <c r="B60" s="212" t="s">
        <v>105</v>
      </c>
      <c r="C60" s="195"/>
      <c r="D60" s="195"/>
      <c r="E60" s="195"/>
      <c r="F60" s="195"/>
      <c r="G60" s="195"/>
      <c r="H60" s="195"/>
      <c r="I60" s="196"/>
      <c r="J60" s="71" t="s">
        <v>14</v>
      </c>
      <c r="K60" s="89"/>
    </row>
    <row r="61" spans="1:12" ht="24" customHeight="1" x14ac:dyDescent="0.2">
      <c r="A61" s="88" t="s">
        <v>106</v>
      </c>
      <c r="B61" s="189" t="s">
        <v>107</v>
      </c>
      <c r="C61" s="158"/>
      <c r="D61" s="158"/>
      <c r="E61" s="158"/>
      <c r="F61" s="158"/>
      <c r="G61" s="158"/>
      <c r="H61" s="158"/>
      <c r="I61" s="185"/>
      <c r="J61" s="71" t="s">
        <v>14</v>
      </c>
      <c r="K61" s="90"/>
    </row>
    <row r="62" spans="1:12" ht="24" customHeight="1" x14ac:dyDescent="0.2">
      <c r="A62" s="88" t="s">
        <v>108</v>
      </c>
      <c r="B62" s="188" t="s">
        <v>109</v>
      </c>
      <c r="C62" s="158"/>
      <c r="D62" s="158"/>
      <c r="E62" s="158"/>
      <c r="F62" s="158"/>
      <c r="G62" s="158"/>
      <c r="H62" s="158"/>
      <c r="I62" s="185"/>
      <c r="J62" s="71" t="s">
        <v>14</v>
      </c>
      <c r="K62" s="91"/>
    </row>
    <row r="63" spans="1:12" ht="20.25" customHeight="1" x14ac:dyDescent="0.2">
      <c r="A63" s="92" t="s">
        <v>110</v>
      </c>
      <c r="B63" s="184" t="s">
        <v>111</v>
      </c>
      <c r="C63" s="158"/>
      <c r="D63" s="158"/>
      <c r="E63" s="158"/>
      <c r="F63" s="158"/>
      <c r="G63" s="158"/>
      <c r="H63" s="158"/>
      <c r="I63" s="185"/>
      <c r="J63" s="71" t="s">
        <v>14</v>
      </c>
      <c r="K63" s="93"/>
    </row>
    <row r="64" spans="1:12" ht="20.25" customHeight="1" x14ac:dyDescent="0.2">
      <c r="A64" s="92" t="s">
        <v>112</v>
      </c>
      <c r="B64" s="184" t="s">
        <v>113</v>
      </c>
      <c r="C64" s="158"/>
      <c r="D64" s="158"/>
      <c r="E64" s="158"/>
      <c r="F64" s="158"/>
      <c r="G64" s="158"/>
      <c r="H64" s="158"/>
      <c r="I64" s="185"/>
      <c r="J64" s="71" t="s">
        <v>14</v>
      </c>
      <c r="K64" s="91"/>
    </row>
    <row r="65" spans="1:11" ht="15.75" customHeight="1" x14ac:dyDescent="0.2">
      <c r="A65" s="92" t="s">
        <v>114</v>
      </c>
      <c r="B65" s="184" t="s">
        <v>115</v>
      </c>
      <c r="C65" s="158"/>
      <c r="D65" s="158"/>
      <c r="E65" s="158"/>
      <c r="F65" s="158"/>
      <c r="G65" s="158"/>
      <c r="H65" s="158"/>
      <c r="I65" s="185"/>
      <c r="J65" s="15" t="s">
        <v>14</v>
      </c>
      <c r="K65" s="35"/>
    </row>
    <row r="66" spans="1:11" ht="18" customHeight="1" x14ac:dyDescent="0.2">
      <c r="A66" s="92" t="s">
        <v>116</v>
      </c>
      <c r="B66" s="184" t="s">
        <v>117</v>
      </c>
      <c r="C66" s="158"/>
      <c r="D66" s="158"/>
      <c r="E66" s="158"/>
      <c r="F66" s="158"/>
      <c r="G66" s="158"/>
      <c r="H66" s="158"/>
      <c r="I66" s="185"/>
      <c r="J66" s="15" t="s">
        <v>14</v>
      </c>
      <c r="K66" s="94"/>
    </row>
    <row r="67" spans="1:11" ht="18" customHeight="1" x14ac:dyDescent="0.2">
      <c r="A67" s="92" t="s">
        <v>118</v>
      </c>
      <c r="B67" s="184" t="s">
        <v>119</v>
      </c>
      <c r="C67" s="158"/>
      <c r="D67" s="158"/>
      <c r="E67" s="158"/>
      <c r="F67" s="158"/>
      <c r="G67" s="158"/>
      <c r="H67" s="158"/>
      <c r="I67" s="185"/>
      <c r="J67" s="15" t="s">
        <v>14</v>
      </c>
      <c r="K67" s="94"/>
    </row>
    <row r="68" spans="1:11" ht="18" customHeight="1" x14ac:dyDescent="0.2">
      <c r="A68" s="95" t="s">
        <v>120</v>
      </c>
      <c r="B68" s="186" t="s">
        <v>121</v>
      </c>
      <c r="C68" s="158"/>
      <c r="D68" s="158"/>
      <c r="E68" s="158"/>
      <c r="F68" s="158"/>
      <c r="G68" s="158"/>
      <c r="H68" s="158"/>
      <c r="I68" s="185"/>
      <c r="J68" s="17" t="s">
        <v>14</v>
      </c>
      <c r="K68" s="96"/>
    </row>
    <row r="69" spans="1:11" ht="18" customHeight="1" x14ac:dyDescent="0.2">
      <c r="A69" s="97" t="s">
        <v>122</v>
      </c>
      <c r="B69" s="182" t="s">
        <v>123</v>
      </c>
      <c r="C69" s="168"/>
      <c r="D69" s="168"/>
      <c r="E69" s="168"/>
      <c r="F69" s="168"/>
      <c r="G69" s="168"/>
      <c r="H69" s="168"/>
      <c r="I69" s="183"/>
      <c r="J69" s="98" t="s">
        <v>14</v>
      </c>
      <c r="K69" s="99"/>
    </row>
    <row r="70" spans="1:11" ht="12.75" customHeight="1" x14ac:dyDescent="0.2">
      <c r="A70" s="38"/>
      <c r="B70" s="225"/>
      <c r="C70" s="166"/>
      <c r="D70" s="166"/>
      <c r="E70" s="166"/>
      <c r="F70" s="166"/>
      <c r="G70" s="166"/>
      <c r="H70" s="166"/>
      <c r="I70" s="166"/>
      <c r="J70" s="100"/>
      <c r="K70" s="101"/>
    </row>
    <row r="71" spans="1:11" ht="14.25" customHeight="1" x14ac:dyDescent="0.2">
      <c r="A71" s="221" t="s">
        <v>124</v>
      </c>
      <c r="B71" s="170"/>
      <c r="C71" s="170"/>
      <c r="D71" s="170"/>
      <c r="E71" s="170"/>
      <c r="F71" s="170"/>
      <c r="G71" s="170"/>
      <c r="H71" s="170"/>
      <c r="I71" s="170"/>
      <c r="J71" s="170"/>
      <c r="K71" s="222"/>
    </row>
    <row r="72" spans="1:11" ht="15" customHeight="1" x14ac:dyDescent="0.2">
      <c r="A72" s="223" t="s">
        <v>125</v>
      </c>
      <c r="B72" s="170"/>
      <c r="C72" s="170"/>
      <c r="D72" s="170"/>
      <c r="E72" s="170"/>
      <c r="F72" s="170"/>
      <c r="G72" s="170"/>
      <c r="H72" s="170"/>
      <c r="I72" s="170"/>
      <c r="J72" s="170"/>
      <c r="K72" s="222"/>
    </row>
    <row r="73" spans="1:11" ht="24.75" customHeight="1" x14ac:dyDescent="0.2">
      <c r="A73" s="82"/>
      <c r="B73" s="102"/>
      <c r="C73" s="102"/>
      <c r="D73" s="102"/>
      <c r="E73" s="102"/>
      <c r="F73" s="103"/>
      <c r="G73" s="104" t="s">
        <v>126</v>
      </c>
      <c r="H73" s="105" t="s">
        <v>127</v>
      </c>
      <c r="I73" s="104"/>
      <c r="J73" s="104"/>
      <c r="K73" s="106"/>
    </row>
    <row r="74" spans="1:11" ht="24.75" customHeight="1" x14ac:dyDescent="0.2">
      <c r="A74" s="209" t="s">
        <v>128</v>
      </c>
      <c r="B74" s="170"/>
      <c r="C74" s="104" t="s">
        <v>127</v>
      </c>
      <c r="D74" s="107" t="s">
        <v>7</v>
      </c>
      <c r="E74" s="104"/>
      <c r="F74" s="103"/>
      <c r="G74" s="105" t="s">
        <v>129</v>
      </c>
      <c r="H74" s="105" t="s">
        <v>127</v>
      </c>
      <c r="I74" s="105"/>
      <c r="J74" s="105"/>
      <c r="K74" s="108"/>
    </row>
    <row r="75" spans="1:11" ht="24.75" customHeight="1" x14ac:dyDescent="0.2">
      <c r="A75" s="210" t="s">
        <v>130</v>
      </c>
      <c r="B75" s="180"/>
      <c r="C75" s="109" t="s">
        <v>127</v>
      </c>
      <c r="D75" s="109"/>
      <c r="E75" s="109"/>
      <c r="F75" s="110"/>
      <c r="G75" s="109" t="s">
        <v>131</v>
      </c>
      <c r="H75" s="111" t="s">
        <v>127</v>
      </c>
      <c r="I75" s="111"/>
      <c r="J75" s="109"/>
      <c r="K75" s="112"/>
    </row>
    <row r="76" spans="1:11" ht="12.75" customHeight="1" x14ac:dyDescent="0.2">
      <c r="A76" s="113"/>
      <c r="I76" s="102"/>
    </row>
    <row r="77" spans="1:11" ht="12.75" customHeight="1" x14ac:dyDescent="0.2">
      <c r="A77" s="113"/>
      <c r="I77" s="102"/>
    </row>
    <row r="78" spans="1:11" ht="12.75" customHeight="1" x14ac:dyDescent="0.2">
      <c r="A78" s="113"/>
      <c r="I78" s="102"/>
    </row>
    <row r="79" spans="1:11" ht="12.75" customHeight="1" x14ac:dyDescent="0.2">
      <c r="A79" s="113"/>
      <c r="I79" s="102"/>
    </row>
    <row r="80" spans="1:11" ht="12.75" customHeight="1" x14ac:dyDescent="0.2">
      <c r="A80" s="113"/>
      <c r="I80" s="102"/>
    </row>
    <row r="81" spans="1:9" ht="12.75" customHeight="1" x14ac:dyDescent="0.2">
      <c r="A81" s="113"/>
      <c r="I81" s="102"/>
    </row>
    <row r="82" spans="1:9" ht="12.75" customHeight="1" x14ac:dyDescent="0.2">
      <c r="A82" s="113"/>
      <c r="I82" s="102"/>
    </row>
    <row r="83" spans="1:9" ht="12.75" customHeight="1" x14ac:dyDescent="0.2">
      <c r="A83" s="113"/>
      <c r="I83" s="102"/>
    </row>
    <row r="84" spans="1:9" ht="12.75" customHeight="1" x14ac:dyDescent="0.2">
      <c r="A84" s="113"/>
      <c r="I84" s="102"/>
    </row>
    <row r="85" spans="1:9" ht="12.75" customHeight="1" x14ac:dyDescent="0.2">
      <c r="A85" s="113"/>
      <c r="I85" s="102"/>
    </row>
    <row r="86" spans="1:9" ht="12.75" customHeight="1" x14ac:dyDescent="0.2">
      <c r="A86" s="113"/>
      <c r="I86" s="102"/>
    </row>
    <row r="87" spans="1:9" ht="12.75" customHeight="1" x14ac:dyDescent="0.2">
      <c r="A87" s="113"/>
      <c r="I87" s="102"/>
    </row>
    <row r="88" spans="1:9" ht="12.75" customHeight="1" x14ac:dyDescent="0.2">
      <c r="A88" s="113"/>
      <c r="I88" s="102"/>
    </row>
    <row r="89" spans="1:9" ht="12.75" customHeight="1" x14ac:dyDescent="0.2">
      <c r="A89" s="113"/>
      <c r="I89" s="102"/>
    </row>
    <row r="90" spans="1:9" ht="12.75" customHeight="1" x14ac:dyDescent="0.2">
      <c r="A90" s="113"/>
      <c r="I90" s="102"/>
    </row>
    <row r="91" spans="1:9" ht="12.75" customHeight="1" x14ac:dyDescent="0.2">
      <c r="A91" s="113"/>
      <c r="I91" s="102"/>
    </row>
    <row r="92" spans="1:9" ht="12.75" customHeight="1" x14ac:dyDescent="0.2">
      <c r="A92" s="113"/>
      <c r="I92" s="102"/>
    </row>
    <row r="93" spans="1:9" ht="12.75" customHeight="1" x14ac:dyDescent="0.2">
      <c r="A93" s="113"/>
      <c r="I93" s="102"/>
    </row>
    <row r="94" spans="1:9" ht="12.75" customHeight="1" x14ac:dyDescent="0.2">
      <c r="A94" s="113"/>
      <c r="I94" s="102"/>
    </row>
    <row r="95" spans="1:9" ht="12.75" customHeight="1" x14ac:dyDescent="0.2">
      <c r="A95" s="113"/>
      <c r="I95" s="102"/>
    </row>
    <row r="96" spans="1:9" ht="12.75" customHeight="1" x14ac:dyDescent="0.2">
      <c r="A96" s="113"/>
      <c r="I96" s="102"/>
    </row>
    <row r="97" spans="1:9" ht="12.75" customHeight="1" x14ac:dyDescent="0.2">
      <c r="A97" s="113"/>
      <c r="I97" s="102"/>
    </row>
    <row r="98" spans="1:9" ht="12.75" customHeight="1" x14ac:dyDescent="0.2">
      <c r="A98" s="113"/>
      <c r="I98" s="102"/>
    </row>
    <row r="99" spans="1:9" ht="12.75" customHeight="1" x14ac:dyDescent="0.2">
      <c r="A99" s="113"/>
      <c r="I99" s="102"/>
    </row>
    <row r="100" spans="1:9" ht="12.75" customHeight="1" x14ac:dyDescent="0.2">
      <c r="A100" s="113"/>
      <c r="I100" s="102"/>
    </row>
  </sheetData>
  <mergeCells count="91">
    <mergeCell ref="R27:V27"/>
    <mergeCell ref="A71:K71"/>
    <mergeCell ref="A72:K72"/>
    <mergeCell ref="B43:G43"/>
    <mergeCell ref="B70:I70"/>
    <mergeCell ref="C47:G47"/>
    <mergeCell ref="I53:K53"/>
    <mergeCell ref="E53:H53"/>
    <mergeCell ref="C33:G33"/>
    <mergeCell ref="B37:G37"/>
    <mergeCell ref="C34:G34"/>
    <mergeCell ref="C40:G40"/>
    <mergeCell ref="C45:G45"/>
    <mergeCell ref="C30:G30"/>
    <mergeCell ref="C39:G39"/>
    <mergeCell ref="C31:G31"/>
    <mergeCell ref="A74:B74"/>
    <mergeCell ref="A75:B75"/>
    <mergeCell ref="B24:K24"/>
    <mergeCell ref="C32:G32"/>
    <mergeCell ref="C38:G38"/>
    <mergeCell ref="C27:G27"/>
    <mergeCell ref="C28:G28"/>
    <mergeCell ref="C26:G26"/>
    <mergeCell ref="C25:G25"/>
    <mergeCell ref="B60:I60"/>
    <mergeCell ref="B53:D53"/>
    <mergeCell ref="B52:K52"/>
    <mergeCell ref="B50:I50"/>
    <mergeCell ref="C48:G48"/>
    <mergeCell ref="B51:J51"/>
    <mergeCell ref="I54:K54"/>
    <mergeCell ref="E54:H54"/>
    <mergeCell ref="B54:D54"/>
    <mergeCell ref="C29:G29"/>
    <mergeCell ref="B42:G42"/>
    <mergeCell ref="H6:K6"/>
    <mergeCell ref="B7:I7"/>
    <mergeCell ref="C44:G44"/>
    <mergeCell ref="C41:G41"/>
    <mergeCell ref="B49:G49"/>
    <mergeCell ref="B14:G14"/>
    <mergeCell ref="B15:E15"/>
    <mergeCell ref="A6:C6"/>
    <mergeCell ref="C46:G46"/>
    <mergeCell ref="C35:G35"/>
    <mergeCell ref="C36:G36"/>
    <mergeCell ref="D6:F6"/>
    <mergeCell ref="B9:E9"/>
    <mergeCell ref="B13:E13"/>
    <mergeCell ref="B12:E12"/>
    <mergeCell ref="B11:E11"/>
    <mergeCell ref="B8:F8"/>
    <mergeCell ref="B10:E10"/>
    <mergeCell ref="B64:I64"/>
    <mergeCell ref="E56:H56"/>
    <mergeCell ref="B62:I62"/>
    <mergeCell ref="B56:D56"/>
    <mergeCell ref="B55:D55"/>
    <mergeCell ref="E55:H55"/>
    <mergeCell ref="B63:I63"/>
    <mergeCell ref="B61:I61"/>
    <mergeCell ref="I57:K57"/>
    <mergeCell ref="E57:H57"/>
    <mergeCell ref="I56:K56"/>
    <mergeCell ref="B57:D57"/>
    <mergeCell ref="B58:K58"/>
    <mergeCell ref="I55:K55"/>
    <mergeCell ref="B69:I69"/>
    <mergeCell ref="B65:I65"/>
    <mergeCell ref="B68:I68"/>
    <mergeCell ref="B67:I67"/>
    <mergeCell ref="B66:I66"/>
    <mergeCell ref="A1:K1"/>
    <mergeCell ref="A2:K2"/>
    <mergeCell ref="G4:G5"/>
    <mergeCell ref="H4:K4"/>
    <mergeCell ref="D4:F4"/>
    <mergeCell ref="A4:C4"/>
    <mergeCell ref="D5:F5"/>
    <mergeCell ref="A5:C5"/>
    <mergeCell ref="A3:K3"/>
    <mergeCell ref="H5:K5"/>
    <mergeCell ref="B17:E17"/>
    <mergeCell ref="B16:E16"/>
    <mergeCell ref="B23:G23"/>
    <mergeCell ref="B21:E21"/>
    <mergeCell ref="B18:G18"/>
    <mergeCell ref="B20:E20"/>
    <mergeCell ref="B19:E19"/>
    <mergeCell ref="B22:E2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"/>
  <sheetViews>
    <sheetView workbookViewId="0">
      <selection activeCell="M18" sqref="M18"/>
    </sheetView>
  </sheetViews>
  <sheetFormatPr defaultColWidth="14.3515625" defaultRowHeight="15" customHeight="1" x14ac:dyDescent="0.2"/>
  <cols>
    <col min="1" max="1" width="2.80859375" customWidth="1"/>
    <col min="2" max="2" width="5.62109375" customWidth="1"/>
    <col min="3" max="3" width="13.01953125" customWidth="1"/>
    <col min="4" max="4" width="6.8046875" customWidth="1"/>
    <col min="5" max="5" width="7.98828125" customWidth="1"/>
    <col min="6" max="6" width="8.43359375" customWidth="1"/>
    <col min="7" max="7" width="12.1328125" customWidth="1"/>
    <col min="8" max="8" width="10.20703125" customWidth="1"/>
    <col min="9" max="9" width="8.28515625" customWidth="1"/>
    <col min="10" max="10" width="6.06640625" customWidth="1"/>
    <col min="11" max="11" width="14.5" customWidth="1"/>
  </cols>
  <sheetData>
    <row r="1" spans="1:11" ht="12.75" customHeight="1" x14ac:dyDescent="0.2">
      <c r="A1" s="237" t="s">
        <v>124</v>
      </c>
      <c r="B1" s="166"/>
      <c r="C1" s="166"/>
      <c r="D1" s="166"/>
      <c r="E1" s="166"/>
      <c r="F1" s="166"/>
      <c r="G1" s="166"/>
      <c r="H1" s="166"/>
      <c r="I1" s="166"/>
      <c r="J1" s="166"/>
      <c r="K1" s="175"/>
    </row>
    <row r="2" spans="1:11" ht="12.75" customHeight="1" x14ac:dyDescent="0.2">
      <c r="A2" s="238" t="s">
        <v>132</v>
      </c>
      <c r="B2" s="170"/>
      <c r="C2" s="170"/>
      <c r="D2" s="170"/>
      <c r="E2" s="170"/>
      <c r="F2" s="170"/>
      <c r="G2" s="170"/>
      <c r="H2" s="170"/>
      <c r="I2" s="170"/>
      <c r="J2" s="170"/>
      <c r="K2" s="222"/>
    </row>
    <row r="3" spans="1:11" ht="12" customHeight="1" x14ac:dyDescent="0.2">
      <c r="A3" s="238" t="s">
        <v>133</v>
      </c>
      <c r="B3" s="170"/>
      <c r="C3" s="170"/>
      <c r="D3" s="170"/>
      <c r="E3" s="170"/>
      <c r="F3" s="170"/>
      <c r="G3" s="170"/>
      <c r="H3" s="170"/>
      <c r="I3" s="170"/>
      <c r="J3" s="170"/>
      <c r="K3" s="222"/>
    </row>
    <row r="4" spans="1:11" ht="23.25" customHeight="1" x14ac:dyDescent="0.2">
      <c r="A4" s="238" t="s">
        <v>134</v>
      </c>
      <c r="B4" s="170"/>
      <c r="C4" s="170"/>
      <c r="D4" s="170"/>
      <c r="E4" s="170"/>
      <c r="F4" s="170"/>
      <c r="G4" s="170"/>
      <c r="H4" s="170"/>
      <c r="I4" s="170"/>
      <c r="J4" s="170"/>
      <c r="K4" s="222"/>
    </row>
    <row r="5" spans="1:11" ht="12.75" customHeight="1" x14ac:dyDescent="0.2">
      <c r="A5" s="238" t="s">
        <v>135</v>
      </c>
      <c r="B5" s="170"/>
      <c r="C5" s="170"/>
      <c r="D5" s="170"/>
      <c r="E5" s="170"/>
      <c r="F5" s="170"/>
      <c r="G5" s="170"/>
      <c r="H5" s="170"/>
      <c r="I5" s="170"/>
      <c r="J5" s="170"/>
      <c r="K5" s="222"/>
    </row>
    <row r="6" spans="1:11" ht="12.75" customHeight="1" x14ac:dyDescent="0.2">
      <c r="A6" s="238" t="s">
        <v>136</v>
      </c>
      <c r="B6" s="170"/>
      <c r="C6" s="170"/>
      <c r="D6" s="170"/>
      <c r="E6" s="170"/>
      <c r="F6" s="170"/>
      <c r="G6" s="170"/>
      <c r="H6" s="170"/>
      <c r="I6" s="170"/>
      <c r="J6" s="170"/>
      <c r="K6" s="222"/>
    </row>
    <row r="7" spans="1:11" ht="18" customHeight="1" x14ac:dyDescent="0.2">
      <c r="A7" s="209" t="s">
        <v>137</v>
      </c>
      <c r="B7" s="170"/>
      <c r="C7" s="170"/>
      <c r="D7" s="170"/>
      <c r="E7" s="170"/>
      <c r="F7" s="103"/>
      <c r="G7" s="235" t="s">
        <v>138</v>
      </c>
      <c r="H7" s="170"/>
      <c r="I7" s="170"/>
      <c r="J7" s="170"/>
      <c r="K7" s="222"/>
    </row>
    <row r="8" spans="1:11" ht="12.75" customHeight="1" x14ac:dyDescent="0.2">
      <c r="A8" s="209" t="s">
        <v>139</v>
      </c>
      <c r="B8" s="170"/>
      <c r="C8" s="170"/>
      <c r="D8" s="170"/>
      <c r="E8" s="170"/>
      <c r="F8" s="103"/>
      <c r="G8" s="235" t="s">
        <v>140</v>
      </c>
      <c r="H8" s="170"/>
      <c r="I8" s="170"/>
      <c r="J8" s="170"/>
      <c r="K8" s="222"/>
    </row>
    <row r="9" spans="1:11" ht="5.25" customHeight="1" x14ac:dyDescent="0.2">
      <c r="A9" s="236"/>
      <c r="B9" s="170"/>
      <c r="C9" s="170"/>
      <c r="D9" s="170"/>
      <c r="E9" s="170"/>
      <c r="F9" s="170"/>
      <c r="G9" s="170"/>
      <c r="H9" s="170"/>
      <c r="I9" s="170"/>
      <c r="J9" s="170"/>
      <c r="K9" s="222"/>
    </row>
    <row r="10" spans="1:11" ht="10.5" customHeight="1" x14ac:dyDescent="0.2">
      <c r="A10" s="241" t="s">
        <v>141</v>
      </c>
      <c r="B10" s="170"/>
      <c r="C10" s="170"/>
      <c r="D10" s="170"/>
      <c r="E10" s="170"/>
      <c r="F10" s="170"/>
      <c r="G10" s="170"/>
      <c r="H10" s="170"/>
      <c r="I10" s="170"/>
      <c r="J10" s="170"/>
      <c r="K10" s="222"/>
    </row>
    <row r="11" spans="1:11" ht="12.75" customHeight="1" x14ac:dyDescent="0.2">
      <c r="A11" s="114"/>
      <c r="B11" s="103" t="s">
        <v>142</v>
      </c>
      <c r="C11" s="239" t="s">
        <v>143</v>
      </c>
      <c r="D11" s="170"/>
      <c r="E11" s="170"/>
      <c r="F11" s="170"/>
      <c r="G11" s="170"/>
      <c r="H11" s="170"/>
      <c r="I11" s="170"/>
      <c r="J11" s="170"/>
      <c r="K11" s="222"/>
    </row>
    <row r="12" spans="1:11" ht="12.75" customHeight="1" x14ac:dyDescent="0.2">
      <c r="A12" s="114"/>
      <c r="B12" s="103"/>
      <c r="C12" s="239" t="s">
        <v>144</v>
      </c>
      <c r="D12" s="170"/>
      <c r="E12" s="170"/>
      <c r="F12" s="170"/>
      <c r="G12" s="170"/>
      <c r="H12" s="170"/>
      <c r="I12" s="170"/>
      <c r="J12" s="170"/>
      <c r="K12" s="222"/>
    </row>
    <row r="13" spans="1:11" ht="12.75" customHeight="1" x14ac:dyDescent="0.2">
      <c r="A13" s="114"/>
      <c r="B13" s="103"/>
      <c r="C13" s="239" t="s">
        <v>145</v>
      </c>
      <c r="D13" s="170"/>
      <c r="E13" s="170"/>
      <c r="F13" s="170"/>
      <c r="G13" s="170"/>
      <c r="H13" s="170"/>
      <c r="I13" s="170"/>
      <c r="J13" s="170"/>
      <c r="K13" s="222"/>
    </row>
    <row r="14" spans="1:11" ht="12.75" customHeight="1" x14ac:dyDescent="0.2">
      <c r="A14" s="114"/>
      <c r="B14" s="103"/>
      <c r="C14" s="239" t="s">
        <v>146</v>
      </c>
      <c r="D14" s="170"/>
      <c r="E14" s="170"/>
      <c r="F14" s="170"/>
      <c r="G14" s="170"/>
      <c r="H14" s="170"/>
      <c r="I14" s="170"/>
      <c r="J14" s="170"/>
      <c r="K14" s="222"/>
    </row>
    <row r="15" spans="1:11" ht="12.75" customHeight="1" x14ac:dyDescent="0.2">
      <c r="A15" s="114"/>
      <c r="B15" s="103"/>
      <c r="C15" s="240" t="s">
        <v>147</v>
      </c>
      <c r="D15" s="170"/>
      <c r="E15" s="170"/>
      <c r="F15" s="170"/>
      <c r="G15" s="170"/>
      <c r="H15" s="170"/>
      <c r="I15" s="170"/>
      <c r="J15" s="170"/>
      <c r="K15" s="222"/>
    </row>
    <row r="16" spans="1:11" ht="12.75" customHeight="1" x14ac:dyDescent="0.2">
      <c r="A16" s="114"/>
      <c r="B16" s="103"/>
      <c r="C16" s="239" t="s">
        <v>148</v>
      </c>
      <c r="D16" s="170"/>
      <c r="E16" s="170"/>
      <c r="F16" s="170"/>
      <c r="G16" s="170"/>
      <c r="H16" s="170"/>
      <c r="I16" s="170"/>
      <c r="J16" s="170"/>
      <c r="K16" s="222"/>
    </row>
    <row r="17" spans="1:11" ht="12.75" customHeight="1" x14ac:dyDescent="0.2">
      <c r="A17" s="114"/>
      <c r="B17" s="103"/>
      <c r="C17" s="239" t="s">
        <v>149</v>
      </c>
      <c r="D17" s="170"/>
      <c r="E17" s="170"/>
      <c r="F17" s="170"/>
      <c r="G17" s="170"/>
      <c r="H17" s="170"/>
      <c r="I17" s="170"/>
      <c r="J17" s="170"/>
      <c r="K17" s="222"/>
    </row>
    <row r="18" spans="1:11" ht="12.75" customHeight="1" x14ac:dyDescent="0.2">
      <c r="A18" s="114"/>
      <c r="B18" s="103"/>
      <c r="C18" s="239" t="s">
        <v>150</v>
      </c>
      <c r="D18" s="170"/>
      <c r="E18" s="170"/>
      <c r="F18" s="170"/>
      <c r="G18" s="170"/>
      <c r="H18" s="170"/>
      <c r="I18" s="170"/>
      <c r="J18" s="170"/>
      <c r="K18" s="222"/>
    </row>
    <row r="19" spans="1:11" ht="12.75" customHeight="1" x14ac:dyDescent="0.2">
      <c r="A19" s="114"/>
      <c r="B19" s="103" t="s">
        <v>151</v>
      </c>
      <c r="C19" s="103" t="s">
        <v>152</v>
      </c>
      <c r="D19" s="103"/>
      <c r="E19" s="103"/>
      <c r="F19" s="103"/>
      <c r="G19" s="103"/>
      <c r="H19" s="103"/>
      <c r="I19" s="103"/>
      <c r="J19" s="103"/>
      <c r="K19" s="115"/>
    </row>
    <row r="20" spans="1:11" ht="12.75" customHeight="1" x14ac:dyDescent="0.2">
      <c r="A20" s="241" t="s">
        <v>153</v>
      </c>
      <c r="B20" s="170"/>
      <c r="C20" s="170"/>
      <c r="D20" s="170"/>
      <c r="E20" s="170"/>
      <c r="F20" s="170"/>
      <c r="G20" s="170"/>
      <c r="H20" s="170"/>
      <c r="I20" s="170"/>
      <c r="J20" s="170"/>
      <c r="K20" s="222"/>
    </row>
    <row r="21" spans="1:11" ht="12.75" customHeight="1" x14ac:dyDescent="0.2">
      <c r="A21" s="114"/>
      <c r="B21" s="103"/>
      <c r="C21" s="239" t="s">
        <v>154</v>
      </c>
      <c r="D21" s="170"/>
      <c r="E21" s="170"/>
      <c r="F21" s="170"/>
      <c r="G21" s="170"/>
      <c r="H21" s="170"/>
      <c r="I21" s="170"/>
      <c r="J21" s="170"/>
      <c r="K21" s="222"/>
    </row>
    <row r="22" spans="1:11" ht="12.75" customHeight="1" x14ac:dyDescent="0.2">
      <c r="A22" s="114"/>
      <c r="B22" s="103"/>
      <c r="C22" s="239" t="s">
        <v>155</v>
      </c>
      <c r="D22" s="170"/>
      <c r="E22" s="170"/>
      <c r="F22" s="170"/>
      <c r="G22" s="170"/>
      <c r="H22" s="170"/>
      <c r="I22" s="170"/>
      <c r="J22" s="170"/>
      <c r="K22" s="222"/>
    </row>
    <row r="23" spans="1:11" ht="12.75" customHeight="1" x14ac:dyDescent="0.2">
      <c r="A23" s="114"/>
      <c r="B23" s="103"/>
      <c r="C23" s="239" t="s">
        <v>156</v>
      </c>
      <c r="D23" s="170"/>
      <c r="E23" s="170"/>
      <c r="F23" s="170"/>
      <c r="G23" s="170"/>
      <c r="H23" s="170"/>
      <c r="I23" s="170"/>
      <c r="J23" s="170"/>
      <c r="K23" s="222"/>
    </row>
    <row r="24" spans="1:11" ht="12.75" customHeight="1" x14ac:dyDescent="0.2">
      <c r="A24" s="114"/>
      <c r="B24" s="103"/>
      <c r="C24" s="239" t="s">
        <v>157</v>
      </c>
      <c r="D24" s="170"/>
      <c r="E24" s="170"/>
      <c r="F24" s="170"/>
      <c r="G24" s="170"/>
      <c r="H24" s="170"/>
      <c r="I24" s="170"/>
      <c r="J24" s="170"/>
      <c r="K24" s="222"/>
    </row>
    <row r="25" spans="1:11" ht="12.75" customHeight="1" x14ac:dyDescent="0.2">
      <c r="A25" s="114"/>
      <c r="B25" s="103"/>
      <c r="C25" s="239" t="s">
        <v>158</v>
      </c>
      <c r="D25" s="170"/>
      <c r="E25" s="170"/>
      <c r="F25" s="170"/>
      <c r="G25" s="170"/>
      <c r="H25" s="170"/>
      <c r="I25" s="170"/>
      <c r="J25" s="170"/>
      <c r="K25" s="222"/>
    </row>
    <row r="26" spans="1:11" ht="12.75" customHeight="1" x14ac:dyDescent="0.2">
      <c r="A26" s="114"/>
      <c r="B26" s="103"/>
      <c r="C26" s="239" t="s">
        <v>159</v>
      </c>
      <c r="D26" s="170"/>
      <c r="E26" s="170"/>
      <c r="F26" s="170"/>
      <c r="G26" s="170"/>
      <c r="H26" s="170"/>
      <c r="I26" s="170"/>
      <c r="J26" s="170"/>
      <c r="K26" s="222"/>
    </row>
    <row r="27" spans="1:11" ht="12.75" customHeight="1" x14ac:dyDescent="0.2">
      <c r="A27" s="114"/>
      <c r="B27" s="103"/>
      <c r="C27" s="239" t="s">
        <v>160</v>
      </c>
      <c r="D27" s="170"/>
      <c r="E27" s="170"/>
      <c r="F27" s="170"/>
      <c r="G27" s="170"/>
      <c r="H27" s="170"/>
      <c r="I27" s="170"/>
      <c r="J27" s="170"/>
      <c r="K27" s="222"/>
    </row>
    <row r="28" spans="1:11" ht="12.75" customHeight="1" x14ac:dyDescent="0.2">
      <c r="A28" s="114"/>
      <c r="B28" s="103"/>
      <c r="C28" s="239" t="s">
        <v>161</v>
      </c>
      <c r="D28" s="170"/>
      <c r="E28" s="170"/>
      <c r="F28" s="170"/>
      <c r="G28" s="170"/>
      <c r="H28" s="170"/>
      <c r="I28" s="170"/>
      <c r="J28" s="170"/>
      <c r="K28" s="222"/>
    </row>
    <row r="29" spans="1:11" ht="12.75" customHeight="1" x14ac:dyDescent="0.2">
      <c r="A29" s="241" t="s">
        <v>162</v>
      </c>
      <c r="B29" s="170"/>
      <c r="C29" s="170"/>
      <c r="D29" s="170"/>
      <c r="E29" s="170"/>
      <c r="F29" s="170"/>
      <c r="G29" s="170"/>
      <c r="H29" s="170"/>
      <c r="I29" s="170"/>
      <c r="J29" s="170"/>
      <c r="K29" s="222"/>
    </row>
    <row r="30" spans="1:11" ht="12.75" customHeight="1" x14ac:dyDescent="0.2">
      <c r="A30" s="114"/>
      <c r="B30" s="103"/>
      <c r="C30" s="239" t="s">
        <v>163</v>
      </c>
      <c r="D30" s="170"/>
      <c r="E30" s="170"/>
      <c r="F30" s="170"/>
      <c r="G30" s="170"/>
      <c r="H30" s="170"/>
      <c r="I30" s="170"/>
      <c r="J30" s="170"/>
      <c r="K30" s="222"/>
    </row>
    <row r="31" spans="1:11" ht="12.75" customHeight="1" x14ac:dyDescent="0.2">
      <c r="A31" s="114"/>
      <c r="B31" s="103"/>
      <c r="C31" s="239" t="s">
        <v>164</v>
      </c>
      <c r="D31" s="170"/>
      <c r="E31" s="170"/>
      <c r="F31" s="170"/>
      <c r="G31" s="170"/>
      <c r="H31" s="170"/>
      <c r="I31" s="170"/>
      <c r="J31" s="170"/>
      <c r="K31" s="222"/>
    </row>
    <row r="32" spans="1:11" ht="12.75" customHeight="1" x14ac:dyDescent="0.2">
      <c r="A32" s="241" t="s">
        <v>165</v>
      </c>
      <c r="B32" s="170"/>
      <c r="C32" s="170"/>
      <c r="D32" s="170"/>
      <c r="E32" s="170"/>
      <c r="F32" s="170"/>
      <c r="G32" s="170"/>
      <c r="H32" s="170"/>
      <c r="I32" s="170"/>
      <c r="J32" s="170"/>
      <c r="K32" s="222"/>
    </row>
    <row r="33" spans="1:11" ht="12.75" customHeight="1" x14ac:dyDescent="0.2">
      <c r="A33" s="114"/>
      <c r="B33" s="103"/>
      <c r="C33" s="239" t="s">
        <v>166</v>
      </c>
      <c r="D33" s="170"/>
      <c r="E33" s="170"/>
      <c r="F33" s="170"/>
      <c r="G33" s="170"/>
      <c r="H33" s="170"/>
      <c r="I33" s="170"/>
      <c r="J33" s="170"/>
      <c r="K33" s="222"/>
    </row>
    <row r="34" spans="1:11" ht="12.75" customHeight="1" x14ac:dyDescent="0.2">
      <c r="A34" s="114"/>
      <c r="B34" s="103"/>
      <c r="C34" s="239" t="s">
        <v>167</v>
      </c>
      <c r="D34" s="170"/>
      <c r="E34" s="170"/>
      <c r="F34" s="170"/>
      <c r="G34" s="170"/>
      <c r="H34" s="170"/>
      <c r="I34" s="170"/>
      <c r="J34" s="170"/>
      <c r="K34" s="222"/>
    </row>
    <row r="35" spans="1:11" ht="12.75" customHeight="1" x14ac:dyDescent="0.2">
      <c r="A35" s="241" t="s">
        <v>168</v>
      </c>
      <c r="B35" s="170"/>
      <c r="C35" s="170"/>
      <c r="D35" s="170"/>
      <c r="E35" s="170"/>
      <c r="F35" s="170"/>
      <c r="G35" s="170"/>
      <c r="H35" s="170"/>
      <c r="I35" s="170"/>
      <c r="J35" s="170"/>
      <c r="K35" s="222"/>
    </row>
    <row r="36" spans="1:11" ht="12.75" customHeight="1" x14ac:dyDescent="0.2">
      <c r="A36" s="254" t="s">
        <v>169</v>
      </c>
      <c r="B36" s="170"/>
      <c r="C36" s="170"/>
      <c r="D36" s="170"/>
      <c r="E36" s="170"/>
      <c r="F36" s="170"/>
      <c r="G36" s="170"/>
      <c r="H36" s="170"/>
      <c r="I36" s="170"/>
      <c r="J36" s="170"/>
      <c r="K36" s="222"/>
    </row>
    <row r="37" spans="1:11" ht="6.75" customHeight="1" x14ac:dyDescent="0.2">
      <c r="A37" s="87"/>
      <c r="B37" s="102"/>
      <c r="C37" s="102"/>
      <c r="D37" s="102"/>
      <c r="E37" s="102"/>
      <c r="F37" s="102"/>
      <c r="G37" s="102"/>
      <c r="H37" s="102"/>
      <c r="I37" s="102"/>
      <c r="J37" s="102"/>
      <c r="K37" s="116"/>
    </row>
    <row r="38" spans="1:11" ht="12.75" customHeight="1" x14ac:dyDescent="0.2">
      <c r="A38" s="252" t="s">
        <v>170</v>
      </c>
      <c r="B38" s="160"/>
      <c r="C38" s="160"/>
      <c r="D38" s="160"/>
      <c r="E38" s="177"/>
      <c r="F38" s="252" t="s">
        <v>171</v>
      </c>
      <c r="G38" s="177"/>
      <c r="H38" s="252" t="s">
        <v>172</v>
      </c>
      <c r="I38" s="177"/>
      <c r="J38" s="252" t="s">
        <v>173</v>
      </c>
      <c r="K38" s="177"/>
    </row>
    <row r="39" spans="1:11" ht="12.75" customHeight="1" x14ac:dyDescent="0.2">
      <c r="A39" s="253"/>
      <c r="B39" s="192"/>
      <c r="C39" s="192"/>
      <c r="D39" s="192"/>
      <c r="E39" s="193"/>
      <c r="F39" s="253"/>
      <c r="G39" s="193"/>
      <c r="H39" s="249"/>
      <c r="I39" s="193"/>
      <c r="J39" s="249"/>
      <c r="K39" s="193"/>
    </row>
    <row r="40" spans="1:11" ht="12.75" customHeight="1" x14ac:dyDescent="0.2">
      <c r="A40" s="254" t="s">
        <v>174</v>
      </c>
      <c r="B40" s="170"/>
      <c r="C40" s="170"/>
      <c r="D40" s="170"/>
      <c r="E40" s="170"/>
      <c r="F40" s="170"/>
      <c r="G40" s="170"/>
      <c r="H40" s="170"/>
      <c r="I40" s="170"/>
      <c r="J40" s="170"/>
      <c r="K40" s="222"/>
    </row>
    <row r="41" spans="1:11" ht="12.75" customHeight="1" x14ac:dyDescent="0.2">
      <c r="A41" s="251" t="s">
        <v>175</v>
      </c>
      <c r="B41" s="160"/>
      <c r="C41" s="160"/>
      <c r="D41" s="177"/>
      <c r="E41" s="251" t="s">
        <v>176</v>
      </c>
      <c r="F41" s="177"/>
      <c r="G41" s="117" t="s">
        <v>177</v>
      </c>
      <c r="H41" s="251" t="s">
        <v>173</v>
      </c>
      <c r="I41" s="177"/>
      <c r="J41" s="246"/>
      <c r="K41" s="177"/>
    </row>
    <row r="42" spans="1:11" ht="12.75" customHeight="1" x14ac:dyDescent="0.2">
      <c r="A42" s="249"/>
      <c r="B42" s="192"/>
      <c r="C42" s="192"/>
      <c r="D42" s="193"/>
      <c r="E42" s="249"/>
      <c r="F42" s="193"/>
      <c r="G42" s="118"/>
      <c r="H42" s="249"/>
      <c r="I42" s="193"/>
      <c r="J42" s="253"/>
      <c r="K42" s="193"/>
    </row>
    <row r="43" spans="1:11" ht="12.75" customHeight="1" x14ac:dyDescent="0.2">
      <c r="A43" s="254" t="s">
        <v>178</v>
      </c>
      <c r="B43" s="170"/>
      <c r="C43" s="170"/>
      <c r="D43" s="170"/>
      <c r="E43" s="170"/>
      <c r="F43" s="170"/>
      <c r="G43" s="170"/>
      <c r="H43" s="170"/>
      <c r="I43" s="170"/>
      <c r="J43" s="170"/>
      <c r="K43" s="222"/>
    </row>
    <row r="44" spans="1:11" ht="22.5" customHeight="1" x14ac:dyDescent="0.2">
      <c r="A44" s="255" t="s">
        <v>179</v>
      </c>
      <c r="B44" s="160"/>
      <c r="C44" s="177"/>
      <c r="D44" s="256" t="s">
        <v>180</v>
      </c>
      <c r="E44" s="160"/>
      <c r="F44" s="177"/>
      <c r="G44" s="255" t="s">
        <v>181</v>
      </c>
      <c r="H44" s="177"/>
      <c r="I44" s="255" t="s">
        <v>182</v>
      </c>
      <c r="J44" s="177"/>
      <c r="K44" s="119" t="s">
        <v>183</v>
      </c>
    </row>
    <row r="45" spans="1:11" ht="12.75" customHeight="1" x14ac:dyDescent="0.2">
      <c r="A45" s="242"/>
      <c r="B45" s="164"/>
      <c r="C45" s="233"/>
      <c r="D45" s="200"/>
      <c r="E45" s="164"/>
      <c r="F45" s="233"/>
      <c r="G45" s="232"/>
      <c r="H45" s="233"/>
      <c r="I45" s="234"/>
      <c r="J45" s="233"/>
      <c r="K45" s="120"/>
    </row>
    <row r="46" spans="1:11" ht="12.75" customHeight="1" x14ac:dyDescent="0.2">
      <c r="A46" s="242"/>
      <c r="B46" s="164"/>
      <c r="C46" s="233"/>
      <c r="D46" s="199"/>
      <c r="E46" s="158"/>
      <c r="F46" s="185"/>
      <c r="G46" s="231"/>
      <c r="H46" s="185"/>
      <c r="I46" s="230"/>
      <c r="J46" s="185"/>
      <c r="K46" s="121"/>
    </row>
    <row r="47" spans="1:11" ht="12.75" customHeight="1" x14ac:dyDescent="0.2">
      <c r="A47" s="184"/>
      <c r="B47" s="158"/>
      <c r="C47" s="185"/>
      <c r="D47" s="184"/>
      <c r="E47" s="158"/>
      <c r="F47" s="185"/>
      <c r="G47" s="229"/>
      <c r="H47" s="185"/>
      <c r="I47" s="230"/>
      <c r="J47" s="185"/>
      <c r="K47" s="121"/>
    </row>
    <row r="48" spans="1:11" ht="12.75" customHeight="1" x14ac:dyDescent="0.2">
      <c r="A48" s="184"/>
      <c r="B48" s="158"/>
      <c r="C48" s="185"/>
      <c r="D48" s="184"/>
      <c r="E48" s="158"/>
      <c r="F48" s="185"/>
      <c r="G48" s="229"/>
      <c r="H48" s="185"/>
      <c r="I48" s="230"/>
      <c r="J48" s="185"/>
      <c r="K48" s="121"/>
    </row>
    <row r="49" spans="1:11" ht="12.75" customHeight="1" x14ac:dyDescent="0.2">
      <c r="A49" s="184"/>
      <c r="B49" s="158"/>
      <c r="C49" s="185"/>
      <c r="D49" s="184"/>
      <c r="E49" s="158"/>
      <c r="F49" s="185"/>
      <c r="G49" s="229"/>
      <c r="H49" s="185"/>
      <c r="I49" s="230"/>
      <c r="J49" s="185"/>
      <c r="K49" s="121"/>
    </row>
    <row r="50" spans="1:11" ht="12.75" customHeight="1" x14ac:dyDescent="0.2">
      <c r="A50" s="184"/>
      <c r="B50" s="158"/>
      <c r="C50" s="185"/>
      <c r="D50" s="184"/>
      <c r="E50" s="158"/>
      <c r="F50" s="185"/>
      <c r="G50" s="229"/>
      <c r="H50" s="185"/>
      <c r="I50" s="230"/>
      <c r="J50" s="185"/>
      <c r="K50" s="121"/>
    </row>
    <row r="51" spans="1:11" ht="12" customHeight="1" x14ac:dyDescent="0.2">
      <c r="A51" s="184"/>
      <c r="B51" s="158"/>
      <c r="C51" s="185"/>
      <c r="D51" s="184"/>
      <c r="E51" s="158"/>
      <c r="F51" s="185"/>
      <c r="G51" s="229"/>
      <c r="H51" s="185"/>
      <c r="I51" s="230"/>
      <c r="J51" s="185"/>
      <c r="K51" s="121"/>
    </row>
    <row r="52" spans="1:11" ht="12.75" customHeight="1" x14ac:dyDescent="0.2">
      <c r="A52" s="184"/>
      <c r="B52" s="158"/>
      <c r="C52" s="185"/>
      <c r="D52" s="184"/>
      <c r="E52" s="158"/>
      <c r="F52" s="185"/>
      <c r="G52" s="229"/>
      <c r="H52" s="185"/>
      <c r="I52" s="230"/>
      <c r="J52" s="185"/>
      <c r="K52" s="121"/>
    </row>
    <row r="53" spans="1:11" ht="12" customHeight="1" x14ac:dyDescent="0.2">
      <c r="A53" s="184"/>
      <c r="B53" s="158"/>
      <c r="C53" s="185"/>
      <c r="D53" s="184"/>
      <c r="E53" s="158"/>
      <c r="F53" s="185"/>
      <c r="G53" s="229"/>
      <c r="H53" s="185"/>
      <c r="I53" s="230"/>
      <c r="J53" s="185"/>
      <c r="K53" s="121"/>
    </row>
    <row r="54" spans="1:11" ht="12.75" customHeight="1" x14ac:dyDescent="0.2">
      <c r="A54" s="243"/>
      <c r="B54" s="192"/>
      <c r="C54" s="193"/>
      <c r="D54" s="244"/>
      <c r="E54" s="192"/>
      <c r="F54" s="193"/>
      <c r="G54" s="247"/>
      <c r="H54" s="193"/>
      <c r="I54" s="245" t="s">
        <v>184</v>
      </c>
      <c r="J54" s="193"/>
      <c r="K54" s="122">
        <f>SUM(K45:K53)</f>
        <v>0</v>
      </c>
    </row>
    <row r="55" spans="1:11" ht="12.75" customHeight="1" x14ac:dyDescent="0.2">
      <c r="A55" s="87"/>
      <c r="B55" s="102"/>
      <c r="C55" s="102"/>
      <c r="D55" s="102"/>
      <c r="E55" s="102"/>
      <c r="F55" s="102"/>
      <c r="G55" s="102"/>
      <c r="H55" s="102"/>
      <c r="I55" s="102"/>
      <c r="J55" s="102"/>
      <c r="K55" s="116"/>
    </row>
    <row r="56" spans="1:11" ht="12.75" customHeight="1" x14ac:dyDescent="0.2">
      <c r="A56" s="250" t="s">
        <v>185</v>
      </c>
      <c r="B56" s="170"/>
      <c r="C56" s="170"/>
      <c r="D56" s="170"/>
      <c r="E56" s="170"/>
      <c r="F56" s="170"/>
      <c r="G56" s="170"/>
      <c r="H56" s="170"/>
      <c r="I56" s="170"/>
      <c r="J56" s="170"/>
      <c r="K56" s="222"/>
    </row>
    <row r="57" spans="1:11" ht="12.75" customHeight="1" x14ac:dyDescent="0.2">
      <c r="A57" s="251" t="s">
        <v>186</v>
      </c>
      <c r="B57" s="160"/>
      <c r="C57" s="160"/>
      <c r="D57" s="177"/>
      <c r="E57" s="251" t="s">
        <v>187</v>
      </c>
      <c r="F57" s="177"/>
      <c r="G57" s="251" t="s">
        <v>188</v>
      </c>
      <c r="H57" s="177"/>
      <c r="I57" s="251" t="s">
        <v>173</v>
      </c>
      <c r="J57" s="177"/>
      <c r="K57" s="123" t="s">
        <v>189</v>
      </c>
    </row>
    <row r="58" spans="1:11" ht="12.75" customHeight="1" x14ac:dyDescent="0.2">
      <c r="A58" s="248"/>
      <c r="B58" s="164"/>
      <c r="C58" s="164"/>
      <c r="D58" s="233"/>
      <c r="E58" s="248"/>
      <c r="F58" s="233"/>
      <c r="G58" s="248"/>
      <c r="H58" s="233"/>
      <c r="I58" s="248"/>
      <c r="J58" s="233"/>
      <c r="K58" s="124"/>
    </row>
    <row r="59" spans="1:11" ht="12.75" customHeight="1" x14ac:dyDescent="0.2">
      <c r="A59" s="249"/>
      <c r="B59" s="192"/>
      <c r="C59" s="192"/>
      <c r="D59" s="193"/>
      <c r="E59" s="249"/>
      <c r="F59" s="193"/>
      <c r="G59" s="249"/>
      <c r="H59" s="193"/>
      <c r="I59" s="249"/>
      <c r="J59" s="193"/>
      <c r="K59" s="118"/>
    </row>
    <row r="60" spans="1:11" ht="12.75" customHeight="1" x14ac:dyDescent="0.2"/>
    <row r="61" spans="1:11" ht="12.75" customHeight="1" x14ac:dyDescent="0.2"/>
    <row r="62" spans="1:11" ht="12.75" customHeight="1" x14ac:dyDescent="0.2"/>
    <row r="63" spans="1:11" ht="12.75" customHeight="1" x14ac:dyDescent="0.2"/>
    <row r="64" spans="1:1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mergeCells count="112">
    <mergeCell ref="A32:K32"/>
    <mergeCell ref="C33:K33"/>
    <mergeCell ref="A44:C44"/>
    <mergeCell ref="A45:C45"/>
    <mergeCell ref="D44:F44"/>
    <mergeCell ref="A43:K43"/>
    <mergeCell ref="H42:I42"/>
    <mergeCell ref="J42:K42"/>
    <mergeCell ref="A42:D42"/>
    <mergeCell ref="E42:F42"/>
    <mergeCell ref="A41:D41"/>
    <mergeCell ref="E41:F41"/>
    <mergeCell ref="H41:I41"/>
    <mergeCell ref="H39:I39"/>
    <mergeCell ref="J39:K39"/>
    <mergeCell ref="A10:K10"/>
    <mergeCell ref="C11:K11"/>
    <mergeCell ref="C12:K12"/>
    <mergeCell ref="C13:K13"/>
    <mergeCell ref="C14:K14"/>
    <mergeCell ref="F38:G38"/>
    <mergeCell ref="H38:I38"/>
    <mergeCell ref="A52:C52"/>
    <mergeCell ref="D52:F52"/>
    <mergeCell ref="A39:E39"/>
    <mergeCell ref="F39:G39"/>
    <mergeCell ref="A38:E38"/>
    <mergeCell ref="A36:K36"/>
    <mergeCell ref="A40:K40"/>
    <mergeCell ref="J38:K38"/>
    <mergeCell ref="C31:K31"/>
    <mergeCell ref="C34:K34"/>
    <mergeCell ref="A50:C50"/>
    <mergeCell ref="G44:H44"/>
    <mergeCell ref="I44:J44"/>
    <mergeCell ref="C30:K30"/>
    <mergeCell ref="A48:C48"/>
    <mergeCell ref="A35:K35"/>
    <mergeCell ref="A47:C47"/>
    <mergeCell ref="G54:H54"/>
    <mergeCell ref="G53:H53"/>
    <mergeCell ref="G58:H58"/>
    <mergeCell ref="I58:J58"/>
    <mergeCell ref="I59:J59"/>
    <mergeCell ref="E58:F58"/>
    <mergeCell ref="A58:D58"/>
    <mergeCell ref="A56:K56"/>
    <mergeCell ref="A57:D57"/>
    <mergeCell ref="E57:F57"/>
    <mergeCell ref="G57:H57"/>
    <mergeCell ref="I57:J57"/>
    <mergeCell ref="A59:D59"/>
    <mergeCell ref="E59:F59"/>
    <mergeCell ref="G59:H59"/>
    <mergeCell ref="A46:C46"/>
    <mergeCell ref="A29:K29"/>
    <mergeCell ref="C21:K21"/>
    <mergeCell ref="C28:K28"/>
    <mergeCell ref="A53:C53"/>
    <mergeCell ref="D53:F53"/>
    <mergeCell ref="A51:C51"/>
    <mergeCell ref="A54:C54"/>
    <mergeCell ref="D54:F54"/>
    <mergeCell ref="G52:H52"/>
    <mergeCell ref="A49:C49"/>
    <mergeCell ref="D49:F49"/>
    <mergeCell ref="G49:H49"/>
    <mergeCell ref="I49:J49"/>
    <mergeCell ref="D51:F51"/>
    <mergeCell ref="G51:H51"/>
    <mergeCell ref="I51:J51"/>
    <mergeCell ref="I50:J50"/>
    <mergeCell ref="I54:J54"/>
    <mergeCell ref="I53:J53"/>
    <mergeCell ref="I52:J52"/>
    <mergeCell ref="J41:K41"/>
    <mergeCell ref="C22:K22"/>
    <mergeCell ref="C23:K23"/>
    <mergeCell ref="C24:K24"/>
    <mergeCell ref="C25:K25"/>
    <mergeCell ref="C26:K26"/>
    <mergeCell ref="C27:K27"/>
    <mergeCell ref="C15:K15"/>
    <mergeCell ref="C16:K16"/>
    <mergeCell ref="A20:K20"/>
    <mergeCell ref="C17:K17"/>
    <mergeCell ref="C18:K18"/>
    <mergeCell ref="G8:K8"/>
    <mergeCell ref="A9:K9"/>
    <mergeCell ref="A1:K1"/>
    <mergeCell ref="A2:K2"/>
    <mergeCell ref="A3:K3"/>
    <mergeCell ref="A4:K4"/>
    <mergeCell ref="A5:K5"/>
    <mergeCell ref="A6:K6"/>
    <mergeCell ref="A8:E8"/>
    <mergeCell ref="A7:E7"/>
    <mergeCell ref="G7:K7"/>
    <mergeCell ref="G48:H48"/>
    <mergeCell ref="I48:J48"/>
    <mergeCell ref="G46:H46"/>
    <mergeCell ref="G45:H45"/>
    <mergeCell ref="D45:F45"/>
    <mergeCell ref="D46:F46"/>
    <mergeCell ref="D50:F50"/>
    <mergeCell ref="G50:H50"/>
    <mergeCell ref="I45:J45"/>
    <mergeCell ref="I46:J46"/>
    <mergeCell ref="I47:J47"/>
    <mergeCell ref="G47:H47"/>
    <mergeCell ref="D48:F48"/>
    <mergeCell ref="D47:F47"/>
  </mergeCells>
  <pageMargins left="0.7" right="0.7" top="0.75" bottom="0.75" header="0" footer="0"/>
  <pageSetup orientation="landscape"/>
  <headerFooter>
    <oddFooter>&amp;CPage 3 of 4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"/>
  <sheetViews>
    <sheetView workbookViewId="0"/>
  </sheetViews>
  <sheetFormatPr defaultColWidth="14.3515625" defaultRowHeight="15" customHeight="1" x14ac:dyDescent="0.2"/>
  <cols>
    <col min="1" max="1" width="19.828125" customWidth="1"/>
    <col min="2" max="2" width="11.390625" customWidth="1"/>
    <col min="3" max="3" width="7.83984375" customWidth="1"/>
    <col min="4" max="4" width="8.875" customWidth="1"/>
    <col min="5" max="5" width="8.13671875" customWidth="1"/>
    <col min="6" max="6" width="7.25" customWidth="1"/>
    <col min="7" max="7" width="6.8046875" customWidth="1"/>
    <col min="8" max="8" width="7.1015625" customWidth="1"/>
    <col min="9" max="9" width="6.359375" customWidth="1"/>
    <col min="10" max="10" width="10.35546875" customWidth="1"/>
    <col min="11" max="11" width="10.05859375" customWidth="1"/>
    <col min="12" max="12" width="8.43359375" customWidth="1"/>
    <col min="13" max="13" width="6.953125" customWidth="1"/>
    <col min="14" max="14" width="6.359375" customWidth="1"/>
    <col min="15" max="15" width="8.13671875" customWidth="1"/>
    <col min="16" max="17" width="8.73046875" customWidth="1"/>
    <col min="18" max="18" width="8.43359375" customWidth="1"/>
    <col min="19" max="19" width="10.65234375" customWidth="1"/>
    <col min="20" max="20" width="9.3203125" customWidth="1"/>
    <col min="21" max="21" width="10.35546875" customWidth="1"/>
    <col min="22" max="27" width="9.171875" customWidth="1"/>
  </cols>
  <sheetData>
    <row r="1" spans="1:27" ht="24" customHeight="1" x14ac:dyDescent="0.2">
      <c r="A1" s="257" t="s">
        <v>190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26"/>
      <c r="T1" s="126"/>
      <c r="U1" s="127"/>
      <c r="V1" s="127"/>
      <c r="W1" s="127"/>
      <c r="X1" s="127"/>
      <c r="Y1" s="127"/>
      <c r="Z1" s="127"/>
      <c r="AA1" s="127"/>
    </row>
    <row r="2" spans="1:27" ht="18.75" customHeight="1" x14ac:dyDescent="0.2">
      <c r="A2" s="262" t="s">
        <v>191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29"/>
      <c r="T2" s="129"/>
      <c r="U2" s="127"/>
      <c r="V2" s="127"/>
      <c r="W2" s="127"/>
      <c r="X2" s="127"/>
      <c r="Y2" s="127"/>
      <c r="Z2" s="127"/>
      <c r="AA2" s="127"/>
    </row>
    <row r="3" spans="1:27" ht="24" customHeight="1" x14ac:dyDescent="0.2">
      <c r="A3" s="129" t="s">
        <v>192</v>
      </c>
      <c r="B3" s="129"/>
      <c r="C3" s="129"/>
      <c r="D3" s="129"/>
      <c r="E3" s="129"/>
      <c r="F3" s="129"/>
      <c r="G3" s="128"/>
      <c r="H3" s="128"/>
      <c r="I3" s="128"/>
      <c r="J3" s="128"/>
      <c r="K3" s="128"/>
      <c r="L3" s="128"/>
      <c r="M3" s="128"/>
      <c r="N3" s="127"/>
      <c r="O3" s="129"/>
      <c r="P3" s="129"/>
      <c r="Q3" s="129"/>
      <c r="R3" s="129"/>
      <c r="S3" s="129"/>
      <c r="T3" s="129"/>
      <c r="U3" s="127"/>
      <c r="V3" s="127"/>
      <c r="W3" s="127"/>
      <c r="X3" s="127"/>
      <c r="Y3" s="127"/>
      <c r="Z3" s="127"/>
      <c r="AA3" s="127"/>
    </row>
    <row r="4" spans="1:27" ht="24" customHeight="1" x14ac:dyDescent="0.2">
      <c r="A4" s="130" t="s">
        <v>193</v>
      </c>
      <c r="B4" s="130"/>
      <c r="C4" s="130"/>
      <c r="D4" s="129"/>
      <c r="E4" s="129"/>
      <c r="F4" s="129"/>
      <c r="G4" s="128"/>
      <c r="H4" s="128"/>
      <c r="I4" s="128"/>
      <c r="J4" s="128"/>
      <c r="K4" s="128"/>
      <c r="L4" s="128"/>
      <c r="M4" s="128"/>
      <c r="N4" s="127"/>
      <c r="O4" s="129"/>
      <c r="P4" s="129"/>
      <c r="Q4" s="129"/>
      <c r="R4" s="129"/>
      <c r="S4" s="129"/>
      <c r="T4" s="129"/>
      <c r="U4" s="127"/>
      <c r="V4" s="127"/>
      <c r="W4" s="127"/>
      <c r="X4" s="127"/>
      <c r="Y4" s="127"/>
      <c r="Z4" s="127"/>
      <c r="AA4" s="127"/>
    </row>
    <row r="5" spans="1:27" ht="23.25" customHeight="1" x14ac:dyDescent="0.2">
      <c r="A5" s="266" t="s">
        <v>194</v>
      </c>
      <c r="B5" s="261" t="s">
        <v>195</v>
      </c>
      <c r="C5" s="261" t="s">
        <v>196</v>
      </c>
      <c r="D5" s="261" t="s">
        <v>197</v>
      </c>
      <c r="E5" s="261" t="s">
        <v>198</v>
      </c>
      <c r="F5" s="261" t="s">
        <v>199</v>
      </c>
      <c r="G5" s="259" t="s">
        <v>200</v>
      </c>
      <c r="H5" s="261" t="s">
        <v>201</v>
      </c>
      <c r="I5" s="261" t="s">
        <v>202</v>
      </c>
      <c r="J5" s="261" t="s">
        <v>203</v>
      </c>
      <c r="K5" s="265" t="s">
        <v>204</v>
      </c>
      <c r="L5" s="195"/>
      <c r="M5" s="195"/>
      <c r="N5" s="195"/>
      <c r="O5" s="195"/>
      <c r="P5" s="195"/>
      <c r="Q5" s="195"/>
      <c r="R5" s="196"/>
      <c r="S5" s="263"/>
      <c r="T5" s="126"/>
      <c r="U5" s="127"/>
      <c r="V5" s="127"/>
      <c r="W5" s="127"/>
      <c r="X5" s="127"/>
      <c r="Y5" s="127"/>
      <c r="Z5" s="127"/>
      <c r="AA5" s="127"/>
    </row>
    <row r="6" spans="1:27" ht="35.25" customHeight="1" x14ac:dyDescent="0.2">
      <c r="A6" s="173"/>
      <c r="B6" s="173"/>
      <c r="C6" s="173"/>
      <c r="D6" s="173"/>
      <c r="E6" s="173"/>
      <c r="F6" s="173"/>
      <c r="G6" s="260"/>
      <c r="H6" s="173"/>
      <c r="I6" s="173"/>
      <c r="J6" s="173"/>
      <c r="K6" s="131" t="s">
        <v>205</v>
      </c>
      <c r="L6" s="131" t="s">
        <v>206</v>
      </c>
      <c r="M6" s="131" t="s">
        <v>207</v>
      </c>
      <c r="N6" s="131" t="s">
        <v>208</v>
      </c>
      <c r="O6" s="131" t="s">
        <v>209</v>
      </c>
      <c r="P6" s="131" t="s">
        <v>210</v>
      </c>
      <c r="Q6" s="131" t="s">
        <v>211</v>
      </c>
      <c r="R6" s="131" t="s">
        <v>212</v>
      </c>
      <c r="S6" s="264"/>
      <c r="T6" s="132"/>
      <c r="U6" s="127"/>
      <c r="V6" s="127"/>
      <c r="W6" s="127"/>
      <c r="X6" s="127"/>
      <c r="Y6" s="127"/>
      <c r="Z6" s="127"/>
      <c r="AA6" s="127"/>
    </row>
    <row r="7" spans="1:27" ht="21" customHeight="1" x14ac:dyDescent="0.2">
      <c r="A7" s="133">
        <v>44621</v>
      </c>
      <c r="B7" s="134"/>
      <c r="C7" s="134"/>
      <c r="D7" s="135"/>
      <c r="E7" s="134"/>
      <c r="F7" s="134"/>
      <c r="G7" s="136"/>
      <c r="H7" s="136"/>
      <c r="I7" s="136"/>
      <c r="J7" s="137">
        <f t="shared" ref="J7:J18" si="0">SUM(B7:H7)</f>
        <v>0</v>
      </c>
      <c r="K7" s="134"/>
      <c r="L7" s="134"/>
      <c r="M7" s="134"/>
      <c r="N7" s="134"/>
      <c r="O7" s="134"/>
      <c r="P7" s="134"/>
      <c r="Q7" s="134"/>
      <c r="R7" s="138"/>
      <c r="S7" s="139"/>
      <c r="T7" s="140"/>
      <c r="U7" s="141"/>
      <c r="V7" s="127"/>
      <c r="W7" s="127"/>
      <c r="X7" s="127"/>
      <c r="Y7" s="127"/>
      <c r="Z7" s="127"/>
      <c r="AA7" s="127"/>
    </row>
    <row r="8" spans="1:27" ht="21" customHeight="1" x14ac:dyDescent="0.2">
      <c r="A8" s="133">
        <v>44652</v>
      </c>
      <c r="B8" s="134"/>
      <c r="C8" s="135"/>
      <c r="D8" s="135"/>
      <c r="E8" s="134"/>
      <c r="F8" s="134"/>
      <c r="G8" s="136"/>
      <c r="H8" s="136"/>
      <c r="I8" s="136"/>
      <c r="J8" s="137">
        <f t="shared" si="0"/>
        <v>0</v>
      </c>
      <c r="K8" s="134"/>
      <c r="L8" s="134"/>
      <c r="M8" s="134"/>
      <c r="N8" s="134"/>
      <c r="O8" s="134"/>
      <c r="P8" s="134"/>
      <c r="Q8" s="134"/>
      <c r="R8" s="138"/>
      <c r="S8" s="139"/>
      <c r="T8" s="142"/>
      <c r="U8" s="141"/>
      <c r="V8" s="127"/>
      <c r="W8" s="127"/>
      <c r="X8" s="127"/>
      <c r="Y8" s="127"/>
      <c r="Z8" s="127"/>
      <c r="AA8" s="127"/>
    </row>
    <row r="9" spans="1:27" ht="21" customHeight="1" x14ac:dyDescent="0.2">
      <c r="A9" s="133">
        <v>44682</v>
      </c>
      <c r="B9" s="134"/>
      <c r="C9" s="135"/>
      <c r="D9" s="135"/>
      <c r="E9" s="134"/>
      <c r="F9" s="134"/>
      <c r="G9" s="136"/>
      <c r="H9" s="136"/>
      <c r="I9" s="136"/>
      <c r="J9" s="137">
        <f t="shared" si="0"/>
        <v>0</v>
      </c>
      <c r="K9" s="134"/>
      <c r="L9" s="134"/>
      <c r="M9" s="134"/>
      <c r="N9" s="134"/>
      <c r="O9" s="134"/>
      <c r="P9" s="134"/>
      <c r="Q9" s="134"/>
      <c r="R9" s="138"/>
      <c r="S9" s="139"/>
      <c r="T9" s="140"/>
      <c r="U9" s="141"/>
      <c r="V9" s="127"/>
      <c r="W9" s="127"/>
      <c r="X9" s="127"/>
      <c r="Y9" s="127"/>
      <c r="Z9" s="127"/>
      <c r="AA9" s="127"/>
    </row>
    <row r="10" spans="1:27" ht="21" customHeight="1" x14ac:dyDescent="0.2">
      <c r="A10" s="133">
        <v>44713</v>
      </c>
      <c r="B10" s="134"/>
      <c r="C10" s="134"/>
      <c r="D10" s="135"/>
      <c r="E10" s="134"/>
      <c r="F10" s="134"/>
      <c r="G10" s="136"/>
      <c r="H10" s="136"/>
      <c r="I10" s="136"/>
      <c r="J10" s="137">
        <f t="shared" si="0"/>
        <v>0</v>
      </c>
      <c r="K10" s="134"/>
      <c r="L10" s="134"/>
      <c r="M10" s="134"/>
      <c r="N10" s="134"/>
      <c r="O10" s="134"/>
      <c r="P10" s="134"/>
      <c r="Q10" s="134"/>
      <c r="R10" s="138"/>
      <c r="S10" s="139"/>
      <c r="T10" s="140"/>
      <c r="U10" s="141"/>
      <c r="V10" s="127"/>
      <c r="W10" s="127"/>
      <c r="X10" s="127"/>
      <c r="Y10" s="127"/>
      <c r="Z10" s="127"/>
      <c r="AA10" s="127"/>
    </row>
    <row r="11" spans="1:27" ht="21" customHeight="1" x14ac:dyDescent="0.2">
      <c r="A11" s="133">
        <v>44743</v>
      </c>
      <c r="B11" s="134"/>
      <c r="C11" s="134"/>
      <c r="D11" s="135"/>
      <c r="E11" s="134"/>
      <c r="F11" s="134"/>
      <c r="G11" s="136"/>
      <c r="H11" s="136"/>
      <c r="I11" s="136"/>
      <c r="J11" s="137">
        <f t="shared" si="0"/>
        <v>0</v>
      </c>
      <c r="K11" s="134"/>
      <c r="L11" s="134"/>
      <c r="M11" s="134"/>
      <c r="N11" s="134"/>
      <c r="O11" s="134"/>
      <c r="P11" s="134"/>
      <c r="Q11" s="134"/>
      <c r="R11" s="138"/>
      <c r="S11" s="139"/>
      <c r="T11" s="140"/>
      <c r="U11" s="141"/>
      <c r="V11" s="127"/>
      <c r="W11" s="127"/>
      <c r="X11" s="127"/>
      <c r="Y11" s="127"/>
      <c r="Z11" s="127"/>
      <c r="AA11" s="127"/>
    </row>
    <row r="12" spans="1:27" ht="21" customHeight="1" x14ac:dyDescent="0.2">
      <c r="A12" s="133">
        <v>44774</v>
      </c>
      <c r="B12" s="134"/>
      <c r="C12" s="134"/>
      <c r="D12" s="135"/>
      <c r="E12" s="134"/>
      <c r="F12" s="134"/>
      <c r="G12" s="136"/>
      <c r="H12" s="136"/>
      <c r="I12" s="136"/>
      <c r="J12" s="137">
        <f t="shared" si="0"/>
        <v>0</v>
      </c>
      <c r="K12" s="134"/>
      <c r="L12" s="134"/>
      <c r="M12" s="134"/>
      <c r="N12" s="134"/>
      <c r="O12" s="134"/>
      <c r="P12" s="134"/>
      <c r="Q12" s="134"/>
      <c r="R12" s="138"/>
      <c r="S12" s="139"/>
      <c r="T12" s="140"/>
      <c r="U12" s="141"/>
      <c r="V12" s="127"/>
      <c r="W12" s="127"/>
      <c r="X12" s="127"/>
      <c r="Y12" s="127"/>
      <c r="Z12" s="127"/>
      <c r="AA12" s="127"/>
    </row>
    <row r="13" spans="1:27" ht="21" customHeight="1" x14ac:dyDescent="0.2">
      <c r="A13" s="133">
        <v>44805</v>
      </c>
      <c r="B13" s="134"/>
      <c r="C13" s="134"/>
      <c r="D13" s="135"/>
      <c r="E13" s="134"/>
      <c r="F13" s="134"/>
      <c r="G13" s="136"/>
      <c r="H13" s="136"/>
      <c r="I13" s="136"/>
      <c r="J13" s="137">
        <f t="shared" si="0"/>
        <v>0</v>
      </c>
      <c r="K13" s="134"/>
      <c r="L13" s="134"/>
      <c r="M13" s="134"/>
      <c r="N13" s="134"/>
      <c r="O13" s="134"/>
      <c r="P13" s="134"/>
      <c r="Q13" s="134"/>
      <c r="R13" s="138"/>
      <c r="S13" s="139"/>
      <c r="T13" s="140"/>
      <c r="U13" s="141"/>
      <c r="V13" s="127"/>
      <c r="W13" s="127"/>
      <c r="X13" s="127"/>
      <c r="Y13" s="127"/>
      <c r="Z13" s="127"/>
      <c r="AA13" s="127"/>
    </row>
    <row r="14" spans="1:27" ht="21" customHeight="1" x14ac:dyDescent="0.2">
      <c r="A14" s="133">
        <v>44835</v>
      </c>
      <c r="B14" s="134"/>
      <c r="C14" s="134"/>
      <c r="D14" s="135"/>
      <c r="E14" s="134"/>
      <c r="F14" s="134"/>
      <c r="G14" s="136"/>
      <c r="H14" s="136"/>
      <c r="I14" s="136"/>
      <c r="J14" s="137">
        <f t="shared" si="0"/>
        <v>0</v>
      </c>
      <c r="K14" s="134"/>
      <c r="L14" s="134"/>
      <c r="M14" s="134"/>
      <c r="N14" s="134"/>
      <c r="O14" s="134"/>
      <c r="P14" s="134"/>
      <c r="Q14" s="134"/>
      <c r="R14" s="138"/>
      <c r="S14" s="139"/>
      <c r="T14" s="140"/>
      <c r="U14" s="141"/>
      <c r="V14" s="127"/>
      <c r="W14" s="127"/>
      <c r="X14" s="127"/>
      <c r="Y14" s="127"/>
      <c r="Z14" s="127"/>
      <c r="AA14" s="127"/>
    </row>
    <row r="15" spans="1:27" ht="21" customHeight="1" x14ac:dyDescent="0.2">
      <c r="A15" s="133">
        <v>44866</v>
      </c>
      <c r="B15" s="134"/>
      <c r="C15" s="134"/>
      <c r="D15" s="135"/>
      <c r="E15" s="134"/>
      <c r="F15" s="134"/>
      <c r="G15" s="136"/>
      <c r="H15" s="136"/>
      <c r="I15" s="136"/>
      <c r="J15" s="137">
        <f t="shared" si="0"/>
        <v>0</v>
      </c>
      <c r="K15" s="134"/>
      <c r="L15" s="134"/>
      <c r="M15" s="134"/>
      <c r="N15" s="134"/>
      <c r="O15" s="134"/>
      <c r="P15" s="134"/>
      <c r="Q15" s="134"/>
      <c r="R15" s="138"/>
      <c r="S15" s="139"/>
      <c r="T15" s="140"/>
      <c r="U15" s="141"/>
      <c r="V15" s="127"/>
      <c r="W15" s="127"/>
      <c r="X15" s="127"/>
      <c r="Y15" s="127"/>
      <c r="Z15" s="127"/>
      <c r="AA15" s="127"/>
    </row>
    <row r="16" spans="1:27" ht="21" customHeight="1" x14ac:dyDescent="0.2">
      <c r="A16" s="133">
        <v>44896</v>
      </c>
      <c r="B16" s="134"/>
      <c r="C16" s="134"/>
      <c r="D16" s="135"/>
      <c r="E16" s="134"/>
      <c r="F16" s="134"/>
      <c r="G16" s="136"/>
      <c r="H16" s="136"/>
      <c r="I16" s="136"/>
      <c r="J16" s="137">
        <f t="shared" si="0"/>
        <v>0</v>
      </c>
      <c r="K16" s="134"/>
      <c r="L16" s="134"/>
      <c r="M16" s="134"/>
      <c r="N16" s="134"/>
      <c r="O16" s="134"/>
      <c r="P16" s="134"/>
      <c r="Q16" s="134"/>
      <c r="R16" s="138"/>
      <c r="S16" s="139"/>
      <c r="T16" s="140"/>
      <c r="U16" s="141"/>
      <c r="V16" s="127"/>
      <c r="W16" s="127"/>
      <c r="X16" s="127"/>
      <c r="Y16" s="127"/>
      <c r="Z16" s="127"/>
      <c r="AA16" s="127"/>
    </row>
    <row r="17" spans="1:27" ht="21" customHeight="1" x14ac:dyDescent="0.2">
      <c r="A17" s="133">
        <v>44927</v>
      </c>
      <c r="B17" s="134"/>
      <c r="C17" s="134"/>
      <c r="D17" s="135"/>
      <c r="E17" s="134"/>
      <c r="F17" s="134"/>
      <c r="G17" s="136"/>
      <c r="H17" s="136"/>
      <c r="I17" s="136"/>
      <c r="J17" s="137">
        <f t="shared" si="0"/>
        <v>0</v>
      </c>
      <c r="K17" s="134"/>
      <c r="L17" s="134"/>
      <c r="M17" s="134"/>
      <c r="N17" s="134"/>
      <c r="O17" s="134"/>
      <c r="P17" s="134"/>
      <c r="Q17" s="134"/>
      <c r="R17" s="138"/>
      <c r="S17" s="139"/>
      <c r="T17" s="140"/>
      <c r="U17" s="141"/>
      <c r="V17" s="127"/>
      <c r="W17" s="127"/>
      <c r="X17" s="127"/>
      <c r="Y17" s="127"/>
      <c r="Z17" s="127"/>
      <c r="AA17" s="127"/>
    </row>
    <row r="18" spans="1:27" ht="21" customHeight="1" x14ac:dyDescent="0.2">
      <c r="A18" s="133">
        <v>44958</v>
      </c>
      <c r="B18" s="134"/>
      <c r="C18" s="134"/>
      <c r="D18" s="135"/>
      <c r="E18" s="134"/>
      <c r="F18" s="134"/>
      <c r="G18" s="136"/>
      <c r="H18" s="136"/>
      <c r="I18" s="136"/>
      <c r="J18" s="137">
        <f t="shared" si="0"/>
        <v>0</v>
      </c>
      <c r="K18" s="134"/>
      <c r="L18" s="134"/>
      <c r="M18" s="134"/>
      <c r="N18" s="134"/>
      <c r="O18" s="134"/>
      <c r="P18" s="134"/>
      <c r="Q18" s="134"/>
      <c r="R18" s="138"/>
      <c r="S18" s="139"/>
      <c r="T18" s="140"/>
      <c r="U18" s="141"/>
      <c r="V18" s="127"/>
      <c r="W18" s="127"/>
      <c r="X18" s="127"/>
      <c r="Y18" s="127"/>
      <c r="Z18" s="127"/>
      <c r="AA18" s="127"/>
    </row>
    <row r="19" spans="1:27" ht="21" customHeight="1" x14ac:dyDescent="0.2">
      <c r="A19" s="133" t="s">
        <v>213</v>
      </c>
      <c r="B19" s="134"/>
      <c r="C19" s="134"/>
      <c r="D19" s="135"/>
      <c r="E19" s="134"/>
      <c r="F19" s="135"/>
      <c r="G19" s="134"/>
      <c r="H19" s="134"/>
      <c r="I19" s="134"/>
      <c r="J19" s="137"/>
      <c r="K19" s="134"/>
      <c r="L19" s="134"/>
      <c r="M19" s="134"/>
      <c r="N19" s="134"/>
      <c r="O19" s="134"/>
      <c r="P19" s="134"/>
      <c r="Q19" s="134"/>
      <c r="R19" s="138"/>
      <c r="S19" s="139"/>
      <c r="T19" s="140"/>
      <c r="U19" s="141"/>
      <c r="V19" s="127"/>
      <c r="W19" s="127"/>
      <c r="X19" s="127"/>
      <c r="Y19" s="127"/>
      <c r="Z19" s="127"/>
      <c r="AA19" s="127"/>
    </row>
    <row r="20" spans="1:27" ht="21" customHeight="1" x14ac:dyDescent="0.2">
      <c r="A20" s="143" t="s">
        <v>214</v>
      </c>
      <c r="B20" s="134"/>
      <c r="C20" s="134"/>
      <c r="D20" s="136"/>
      <c r="E20" s="134"/>
      <c r="F20" s="134"/>
      <c r="G20" s="134"/>
      <c r="H20" s="134"/>
      <c r="I20" s="134"/>
      <c r="J20" s="137"/>
      <c r="K20" s="134"/>
      <c r="L20" s="134"/>
      <c r="M20" s="134"/>
      <c r="N20" s="134"/>
      <c r="O20" s="134"/>
      <c r="P20" s="137"/>
      <c r="Q20" s="137"/>
      <c r="R20" s="138"/>
      <c r="S20" s="139"/>
      <c r="T20" s="140"/>
      <c r="U20" s="141"/>
      <c r="V20" s="127"/>
      <c r="W20" s="127"/>
      <c r="X20" s="127"/>
      <c r="Y20" s="127"/>
      <c r="Z20" s="127"/>
      <c r="AA20" s="127"/>
    </row>
    <row r="21" spans="1:27" ht="31.5" customHeight="1" x14ac:dyDescent="0.2">
      <c r="A21" s="144" t="s">
        <v>215</v>
      </c>
      <c r="B21" s="134"/>
      <c r="C21" s="134"/>
      <c r="D21" s="134"/>
      <c r="E21" s="134"/>
      <c r="F21" s="135"/>
      <c r="G21" s="134"/>
      <c r="H21" s="134"/>
      <c r="I21" s="134"/>
      <c r="J21" s="137"/>
      <c r="K21" s="134"/>
      <c r="L21" s="134"/>
      <c r="M21" s="134"/>
      <c r="N21" s="134"/>
      <c r="O21" s="134"/>
      <c r="P21" s="137"/>
      <c r="Q21" s="137"/>
      <c r="R21" s="138"/>
      <c r="S21" s="139"/>
      <c r="T21" s="140"/>
      <c r="U21" s="141"/>
      <c r="V21" s="127"/>
      <c r="W21" s="127"/>
      <c r="X21" s="127"/>
      <c r="Y21" s="127"/>
      <c r="Z21" s="127"/>
      <c r="AA21" s="127"/>
    </row>
    <row r="22" spans="1:27" ht="31.5" customHeight="1" x14ac:dyDescent="0.2">
      <c r="A22" s="144" t="s">
        <v>216</v>
      </c>
      <c r="B22" s="134"/>
      <c r="C22" s="134"/>
      <c r="D22" s="134"/>
      <c r="E22" s="134"/>
      <c r="F22" s="136"/>
      <c r="G22" s="136"/>
      <c r="H22" s="134"/>
      <c r="I22" s="134"/>
      <c r="J22" s="137"/>
      <c r="K22" s="134"/>
      <c r="L22" s="134"/>
      <c r="M22" s="134"/>
      <c r="N22" s="134"/>
      <c r="O22" s="134"/>
      <c r="P22" s="137"/>
      <c r="Q22" s="137"/>
      <c r="R22" s="138"/>
      <c r="S22" s="139"/>
      <c r="T22" s="140"/>
      <c r="U22" s="141"/>
      <c r="V22" s="127"/>
      <c r="W22" s="127"/>
      <c r="X22" s="127"/>
      <c r="Y22" s="127"/>
      <c r="Z22" s="127"/>
      <c r="AA22" s="127"/>
    </row>
    <row r="23" spans="1:27" ht="21" customHeight="1" x14ac:dyDescent="0.2">
      <c r="A23" s="144" t="s">
        <v>217</v>
      </c>
      <c r="B23" s="134"/>
      <c r="C23" s="134"/>
      <c r="D23" s="134"/>
      <c r="E23" s="134"/>
      <c r="F23" s="136"/>
      <c r="G23" s="136"/>
      <c r="H23" s="136"/>
      <c r="I23" s="136"/>
      <c r="J23" s="137">
        <f t="shared" ref="J23:J24" si="1">SUM(B23:H23)</f>
        <v>0</v>
      </c>
      <c r="K23" s="134"/>
      <c r="L23" s="134"/>
      <c r="M23" s="134"/>
      <c r="N23" s="134"/>
      <c r="O23" s="134"/>
      <c r="P23" s="137"/>
      <c r="Q23" s="137"/>
      <c r="R23" s="138"/>
      <c r="S23" s="139"/>
      <c r="T23" s="140"/>
      <c r="U23" s="141"/>
      <c r="V23" s="127"/>
      <c r="W23" s="127"/>
      <c r="X23" s="127"/>
      <c r="Y23" s="127"/>
      <c r="Z23" s="127"/>
      <c r="AA23" s="127"/>
    </row>
    <row r="24" spans="1:27" ht="21" customHeight="1" x14ac:dyDescent="0.2">
      <c r="A24" s="144"/>
      <c r="B24" s="134"/>
      <c r="C24" s="134"/>
      <c r="D24" s="134"/>
      <c r="E24" s="134"/>
      <c r="F24" s="136"/>
      <c r="G24" s="136"/>
      <c r="H24" s="136"/>
      <c r="I24" s="136"/>
      <c r="J24" s="137">
        <f t="shared" si="1"/>
        <v>0</v>
      </c>
      <c r="K24" s="134"/>
      <c r="L24" s="134"/>
      <c r="M24" s="134"/>
      <c r="N24" s="134"/>
      <c r="O24" s="134"/>
      <c r="P24" s="137"/>
      <c r="Q24" s="137"/>
      <c r="R24" s="138"/>
      <c r="S24" s="139"/>
      <c r="T24" s="140"/>
      <c r="U24" s="141"/>
      <c r="V24" s="127"/>
      <c r="W24" s="127"/>
      <c r="X24" s="127"/>
      <c r="Y24" s="127"/>
      <c r="Z24" s="127"/>
      <c r="AA24" s="127"/>
    </row>
    <row r="25" spans="1:27" ht="24.75" customHeight="1" x14ac:dyDescent="0.2">
      <c r="A25" s="145" t="s">
        <v>218</v>
      </c>
      <c r="B25" s="146">
        <f t="shared" ref="B25:R25" si="2">SUM(B7:B24)</f>
        <v>0</v>
      </c>
      <c r="C25" s="146">
        <f t="shared" si="2"/>
        <v>0</v>
      </c>
      <c r="D25" s="146">
        <f t="shared" si="2"/>
        <v>0</v>
      </c>
      <c r="E25" s="146">
        <f t="shared" si="2"/>
        <v>0</v>
      </c>
      <c r="F25" s="146">
        <f t="shared" si="2"/>
        <v>0</v>
      </c>
      <c r="G25" s="146">
        <f t="shared" si="2"/>
        <v>0</v>
      </c>
      <c r="H25" s="146">
        <f t="shared" si="2"/>
        <v>0</v>
      </c>
      <c r="I25" s="146">
        <f t="shared" si="2"/>
        <v>0</v>
      </c>
      <c r="J25" s="146">
        <f t="shared" si="2"/>
        <v>0</v>
      </c>
      <c r="K25" s="146">
        <f t="shared" si="2"/>
        <v>0</v>
      </c>
      <c r="L25" s="146">
        <f t="shared" si="2"/>
        <v>0</v>
      </c>
      <c r="M25" s="146">
        <f t="shared" si="2"/>
        <v>0</v>
      </c>
      <c r="N25" s="146">
        <f t="shared" si="2"/>
        <v>0</v>
      </c>
      <c r="O25" s="146">
        <f t="shared" si="2"/>
        <v>0</v>
      </c>
      <c r="P25" s="146">
        <f t="shared" si="2"/>
        <v>0</v>
      </c>
      <c r="Q25" s="146">
        <f t="shared" si="2"/>
        <v>0</v>
      </c>
      <c r="R25" s="146">
        <f t="shared" si="2"/>
        <v>0</v>
      </c>
      <c r="S25" s="147"/>
      <c r="T25" s="148"/>
      <c r="U25" s="148"/>
      <c r="V25" s="149"/>
      <c r="W25" s="149"/>
      <c r="X25" s="149"/>
      <c r="Y25" s="150"/>
      <c r="Z25" s="150"/>
      <c r="AA25" s="150"/>
    </row>
    <row r="26" spans="1:27" ht="15" customHeight="1" x14ac:dyDescent="0.2">
      <c r="A26" s="151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52"/>
      <c r="W26" s="152"/>
      <c r="X26" s="152"/>
      <c r="Y26" s="127"/>
      <c r="Z26" s="127"/>
      <c r="AA26" s="127"/>
    </row>
    <row r="27" spans="1:27" ht="24.75" customHeight="1" x14ac:dyDescent="0.2">
      <c r="A27" s="127" t="s">
        <v>219</v>
      </c>
      <c r="B27" s="258"/>
      <c r="C27" s="170"/>
      <c r="D27" s="170"/>
      <c r="E27" s="170"/>
      <c r="F27" s="170"/>
      <c r="G27" s="170"/>
      <c r="H27" s="153"/>
      <c r="I27" s="153"/>
      <c r="J27" s="140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</row>
    <row r="28" spans="1:27" ht="18" customHeight="1" x14ac:dyDescent="0.2">
      <c r="A28" s="127" t="s">
        <v>220</v>
      </c>
      <c r="B28" s="127"/>
      <c r="C28" s="154"/>
      <c r="D28" s="154"/>
      <c r="E28" s="154"/>
      <c r="F28" s="154"/>
      <c r="G28" s="154"/>
      <c r="H28" s="155"/>
      <c r="I28" s="155"/>
      <c r="J28" s="257"/>
      <c r="K28" s="170"/>
      <c r="L28" s="170"/>
      <c r="M28" s="170"/>
      <c r="N28" s="170"/>
      <c r="O28" s="170"/>
      <c r="P28" s="125"/>
      <c r="Q28" s="125"/>
      <c r="R28" s="154"/>
      <c r="S28" s="150"/>
      <c r="T28" s="150"/>
      <c r="U28" s="150"/>
      <c r="V28" s="127"/>
      <c r="W28" s="127"/>
      <c r="X28" s="127"/>
      <c r="Y28" s="127"/>
      <c r="Z28" s="127"/>
      <c r="AA28" s="127"/>
    </row>
    <row r="29" spans="1:27" ht="12.75" customHeight="1" x14ac:dyDescent="0.2">
      <c r="A29" s="127" t="s">
        <v>6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</row>
    <row r="30" spans="1:27" ht="31.5" hidden="1" customHeight="1" x14ac:dyDescent="0.2">
      <c r="A30" s="127"/>
      <c r="B30" s="127"/>
      <c r="C30" s="127"/>
      <c r="D30" s="156"/>
      <c r="E30" s="146">
        <f>SUM(E7:E18)</f>
        <v>0</v>
      </c>
      <c r="F30" s="127"/>
      <c r="G30" s="127"/>
      <c r="H30" s="127"/>
      <c r="I30" s="127"/>
      <c r="J30" s="156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</row>
    <row r="31" spans="1:27" ht="12.75" customHeight="1" x14ac:dyDescent="0.2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</row>
    <row r="32" spans="1:27" ht="12.75" customHeight="1" x14ac:dyDescent="0.2">
      <c r="A32" s="127"/>
      <c r="B32" s="127"/>
      <c r="C32" s="127"/>
      <c r="D32" s="127"/>
      <c r="E32" s="156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</row>
    <row r="33" spans="1:27" ht="12.75" customHeight="1" x14ac:dyDescent="0.2">
      <c r="A33" s="127"/>
      <c r="B33" s="156"/>
      <c r="C33" s="156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</row>
    <row r="34" spans="1:27" ht="12.75" customHeight="1" x14ac:dyDescent="0.2">
      <c r="A34" s="127"/>
      <c r="B34" s="156"/>
      <c r="C34" s="156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</row>
    <row r="35" spans="1:27" ht="12.75" customHeight="1" x14ac:dyDescent="0.2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</row>
    <row r="36" spans="1:27" ht="30" customHeight="1" x14ac:dyDescent="0.2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</row>
    <row r="37" spans="1:27" ht="12.75" customHeight="1" x14ac:dyDescent="0.2">
      <c r="A37" s="127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</row>
    <row r="38" spans="1:27" ht="12.75" customHeight="1" x14ac:dyDescent="0.2">
      <c r="A38" s="127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</row>
    <row r="39" spans="1:27" ht="12.75" customHeight="1" x14ac:dyDescent="0.2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</row>
    <row r="40" spans="1:27" ht="12.75" customHeight="1" x14ac:dyDescent="0.2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</row>
    <row r="41" spans="1:27" ht="12.75" customHeight="1" x14ac:dyDescent="0.2">
      <c r="A41" s="127"/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</row>
    <row r="42" spans="1:27" ht="12.75" customHeight="1" x14ac:dyDescent="0.2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</row>
    <row r="43" spans="1:27" ht="12.75" customHeight="1" x14ac:dyDescent="0.2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</row>
    <row r="44" spans="1:27" ht="12.75" customHeight="1" x14ac:dyDescent="0.2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</row>
    <row r="45" spans="1:27" ht="12.75" customHeight="1" x14ac:dyDescent="0.2">
      <c r="A45" s="127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</row>
    <row r="46" spans="1:27" ht="12.75" customHeight="1" x14ac:dyDescent="0.2">
      <c r="A46" s="127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</row>
    <row r="47" spans="1:27" ht="12.75" customHeight="1" x14ac:dyDescent="0.2">
      <c r="A47" s="127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</row>
    <row r="48" spans="1:27" ht="12.75" customHeight="1" x14ac:dyDescent="0.2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</row>
    <row r="49" spans="1:27" ht="12.75" customHeight="1" x14ac:dyDescent="0.2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</row>
    <row r="50" spans="1:27" ht="12.75" customHeight="1" x14ac:dyDescent="0.2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</row>
    <row r="51" spans="1:27" ht="12.75" customHeight="1" x14ac:dyDescent="0.2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</row>
    <row r="52" spans="1:27" ht="12.75" customHeight="1" x14ac:dyDescent="0.2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</row>
    <row r="53" spans="1:27" ht="12.75" customHeight="1" x14ac:dyDescent="0.2">
      <c r="A53" s="127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</row>
    <row r="54" spans="1:27" ht="12.75" customHeight="1" x14ac:dyDescent="0.2">
      <c r="A54" s="127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</row>
    <row r="55" spans="1:27" ht="12.75" customHeight="1" x14ac:dyDescent="0.2">
      <c r="A55" s="127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</row>
    <row r="56" spans="1:27" ht="12.75" customHeight="1" x14ac:dyDescent="0.2">
      <c r="A56" s="127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</row>
    <row r="57" spans="1:27" ht="12.75" customHeight="1" x14ac:dyDescent="0.2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</row>
    <row r="58" spans="1:27" ht="12.75" customHeight="1" x14ac:dyDescent="0.2">
      <c r="A58" s="127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</row>
    <row r="59" spans="1:27" ht="12.75" customHeight="1" x14ac:dyDescent="0.2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</row>
    <row r="60" spans="1:27" ht="12.75" customHeight="1" x14ac:dyDescent="0.2">
      <c r="A60" s="127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</row>
    <row r="61" spans="1:27" ht="12.75" customHeight="1" x14ac:dyDescent="0.2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</row>
    <row r="62" spans="1:27" ht="12.75" customHeight="1" x14ac:dyDescent="0.2">
      <c r="A62" s="127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</row>
    <row r="63" spans="1:27" ht="12.75" customHeight="1" x14ac:dyDescent="0.2">
      <c r="A63" s="127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</row>
    <row r="64" spans="1:27" ht="12.75" customHeight="1" x14ac:dyDescent="0.2">
      <c r="A64" s="127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</row>
    <row r="65" spans="1:27" ht="12.75" customHeight="1" x14ac:dyDescent="0.2">
      <c r="A65" s="127"/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</row>
    <row r="66" spans="1:27" ht="12.75" customHeight="1" x14ac:dyDescent="0.2">
      <c r="A66" s="127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</row>
    <row r="67" spans="1:27" ht="12.75" customHeight="1" x14ac:dyDescent="0.2">
      <c r="A67" s="127"/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</row>
    <row r="68" spans="1:27" ht="12.75" customHeight="1" x14ac:dyDescent="0.2">
      <c r="A68" s="127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</row>
    <row r="69" spans="1:27" ht="12.75" customHeight="1" x14ac:dyDescent="0.2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</row>
    <row r="70" spans="1:27" ht="12.75" customHeight="1" x14ac:dyDescent="0.2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</row>
    <row r="71" spans="1:27" ht="12.75" customHeight="1" x14ac:dyDescent="0.2">
      <c r="A71" s="127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</row>
    <row r="72" spans="1:27" ht="12.75" customHeight="1" x14ac:dyDescent="0.2">
      <c r="A72" s="127"/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</row>
    <row r="73" spans="1:27" ht="12.75" customHeight="1" x14ac:dyDescent="0.2">
      <c r="A73" s="127"/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</row>
    <row r="74" spans="1:27" ht="12.75" customHeight="1" x14ac:dyDescent="0.2">
      <c r="A74" s="127"/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</row>
    <row r="75" spans="1:27" ht="12.75" customHeight="1" x14ac:dyDescent="0.2">
      <c r="A75" s="127"/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</row>
    <row r="76" spans="1:27" ht="12.75" customHeight="1" x14ac:dyDescent="0.2">
      <c r="A76" s="127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</row>
    <row r="77" spans="1:27" ht="12.75" customHeight="1" x14ac:dyDescent="0.2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</row>
    <row r="78" spans="1:27" ht="12.75" customHeight="1" x14ac:dyDescent="0.2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</row>
    <row r="79" spans="1:27" ht="12.75" customHeight="1" x14ac:dyDescent="0.2">
      <c r="A79" s="127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</row>
    <row r="80" spans="1:27" ht="12.75" customHeight="1" x14ac:dyDescent="0.2">
      <c r="A80" s="127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</row>
    <row r="81" spans="1:27" ht="12.75" customHeight="1" x14ac:dyDescent="0.2">
      <c r="A81" s="127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</row>
    <row r="82" spans="1:27" ht="12.75" customHeight="1" x14ac:dyDescent="0.2">
      <c r="A82" s="127"/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</row>
    <row r="83" spans="1:27" ht="12.75" customHeight="1" x14ac:dyDescent="0.2">
      <c r="A83" s="127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</row>
    <row r="84" spans="1:27" ht="12.75" customHeight="1" x14ac:dyDescent="0.2">
      <c r="A84" s="127"/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</row>
    <row r="85" spans="1:27" ht="12.75" customHeight="1" x14ac:dyDescent="0.2">
      <c r="A85" s="127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</row>
    <row r="86" spans="1:27" ht="12.75" customHeight="1" x14ac:dyDescent="0.2">
      <c r="A86" s="127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</row>
    <row r="87" spans="1:27" ht="12.75" customHeight="1" x14ac:dyDescent="0.2">
      <c r="A87" s="127"/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</row>
    <row r="88" spans="1:27" ht="12.75" customHeight="1" x14ac:dyDescent="0.2">
      <c r="A88" s="127"/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</row>
    <row r="89" spans="1:27" ht="12.75" customHeight="1" x14ac:dyDescent="0.2">
      <c r="A89" s="127"/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</row>
    <row r="90" spans="1:27" ht="12.75" customHeight="1" x14ac:dyDescent="0.2">
      <c r="A90" s="127"/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</row>
    <row r="91" spans="1:27" ht="12.75" customHeight="1" x14ac:dyDescent="0.2">
      <c r="A91" s="127"/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</row>
    <row r="92" spans="1:27" ht="12.75" customHeight="1" x14ac:dyDescent="0.2">
      <c r="A92" s="127"/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</row>
    <row r="93" spans="1:27" ht="12.75" customHeight="1" x14ac:dyDescent="0.2">
      <c r="A93" s="127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</row>
    <row r="94" spans="1:27" ht="12.75" customHeight="1" x14ac:dyDescent="0.2">
      <c r="A94" s="127"/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</row>
    <row r="95" spans="1:27" ht="12.75" customHeight="1" x14ac:dyDescent="0.2">
      <c r="A95" s="127"/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</row>
    <row r="96" spans="1:27" ht="12.75" customHeight="1" x14ac:dyDescent="0.2">
      <c r="A96" s="127"/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</row>
    <row r="97" spans="1:27" ht="12.75" customHeight="1" x14ac:dyDescent="0.2">
      <c r="A97" s="127"/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</row>
    <row r="98" spans="1:27" ht="12.75" customHeight="1" x14ac:dyDescent="0.2">
      <c r="A98" s="127"/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</row>
    <row r="99" spans="1:27" ht="12.75" customHeight="1" x14ac:dyDescent="0.2">
      <c r="A99" s="127"/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</row>
    <row r="100" spans="1:27" ht="12.75" customHeight="1" x14ac:dyDescent="0.2">
      <c r="A100" s="127"/>
      <c r="B100" s="127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</row>
  </sheetData>
  <mergeCells count="16">
    <mergeCell ref="A2:R2"/>
    <mergeCell ref="A1:R1"/>
    <mergeCell ref="S5:S6"/>
    <mergeCell ref="E5:E6"/>
    <mergeCell ref="F5:F6"/>
    <mergeCell ref="K5:R5"/>
    <mergeCell ref="J5:J6"/>
    <mergeCell ref="A5:A6"/>
    <mergeCell ref="D5:D6"/>
    <mergeCell ref="B5:B6"/>
    <mergeCell ref="J28:O28"/>
    <mergeCell ref="B27:G27"/>
    <mergeCell ref="G5:G6"/>
    <mergeCell ref="H5:H6"/>
    <mergeCell ref="C5:C6"/>
    <mergeCell ref="I5:I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page1,2</vt:lpstr>
      <vt:lpstr>page3</vt:lpstr>
      <vt:lpstr>income_par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2022-11-14T08:40:43Z</cp:lastPrinted>
  <dcterms:created xsi:type="dcterms:W3CDTF">1996-10-14T23:33:28Z</dcterms:created>
  <dcterms:modified xsi:type="dcterms:W3CDTF">2023-01-24T11:36:21Z</dcterms:modified>
</cp:coreProperties>
</file>